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xr:revisionPtr revIDLastSave="0" documentId="8_{D36A8401-4896-4D1A-9C56-25DB71604517}" xr6:coauthVersionLast="44" xr6:coauthVersionMax="44" xr10:uidLastSave="{00000000-0000-0000-0000-000000000000}"/>
  <bookViews>
    <workbookView xWindow="28680" yWindow="1170" windowWidth="29040" windowHeight="15840" xr2:uid="{00000000-000D-0000-FFFF-FFFF00000000}"/>
  </bookViews>
  <sheets>
    <sheet name="Processor Record" sheetId="1" r:id="rId1"/>
    <sheet name="Pharmacy Record" sheetId="2" r:id="rId2"/>
    <sheet name="Claim Record" sheetId="3" r:id="rId3"/>
    <sheet name="Pharmacy Batch Control Record" sheetId="5" r:id="rId4"/>
    <sheet name="Tape Batch Control Record" sheetId="4" r:id="rId5"/>
    <sheet name="Additional Info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4" l="1"/>
  <c r="D5" i="4" s="1"/>
  <c r="E5" i="4" s="1"/>
  <c r="D6" i="4" s="1"/>
  <c r="E6" i="4" s="1"/>
  <c r="D7" i="4" s="1"/>
  <c r="E7" i="4" s="1"/>
  <c r="D8" i="4" s="1"/>
  <c r="E8" i="4" s="1"/>
  <c r="D9" i="4" s="1"/>
  <c r="E9" i="4" s="1"/>
  <c r="D10" i="4" s="1"/>
  <c r="E10" i="4" s="1"/>
  <c r="D4" i="4"/>
  <c r="E3" i="4"/>
  <c r="D3" i="4"/>
  <c r="E3" i="5"/>
  <c r="D4" i="5" s="1"/>
  <c r="E4" i="5" s="1"/>
  <c r="D5" i="5" s="1"/>
  <c r="E5" i="5" s="1"/>
  <c r="D6" i="5" s="1"/>
  <c r="E6" i="5" s="1"/>
  <c r="D7" i="5" s="1"/>
  <c r="E7" i="5" s="1"/>
  <c r="D8" i="5" s="1"/>
  <c r="E8" i="5" s="1"/>
  <c r="D9" i="5" s="1"/>
  <c r="E9" i="5" s="1"/>
  <c r="D3" i="5"/>
  <c r="E5" i="3"/>
  <c r="D6" i="3" s="1"/>
  <c r="E6" i="3" s="1"/>
  <c r="D7" i="3" s="1"/>
  <c r="E7" i="3" s="1"/>
  <c r="D8" i="3" s="1"/>
  <c r="E8" i="3" s="1"/>
  <c r="D9" i="3" s="1"/>
  <c r="E9" i="3" s="1"/>
  <c r="D10" i="3" s="1"/>
  <c r="E10" i="3" s="1"/>
  <c r="D11" i="3" s="1"/>
  <c r="E11" i="3" s="1"/>
  <c r="D12" i="3" s="1"/>
  <c r="E12" i="3" s="1"/>
  <c r="D13" i="3" s="1"/>
  <c r="E13" i="3" s="1"/>
  <c r="D14" i="3" s="1"/>
  <c r="E14" i="3" s="1"/>
  <c r="D15" i="3" s="1"/>
  <c r="E15" i="3" s="1"/>
  <c r="D16" i="3" s="1"/>
  <c r="E16" i="3" s="1"/>
  <c r="D17" i="3" s="1"/>
  <c r="E17" i="3" s="1"/>
  <c r="D18" i="3" s="1"/>
  <c r="E18" i="3" s="1"/>
  <c r="D19" i="3" s="1"/>
  <c r="E19" i="3" s="1"/>
  <c r="D20" i="3" s="1"/>
  <c r="E20" i="3" s="1"/>
  <c r="D21" i="3" s="1"/>
  <c r="E21" i="3" s="1"/>
  <c r="D22" i="3" s="1"/>
  <c r="E22" i="3" s="1"/>
  <c r="D23" i="3" s="1"/>
  <c r="E23" i="3" s="1"/>
  <c r="D24" i="3" s="1"/>
  <c r="E24" i="3" s="1"/>
  <c r="D25" i="3" s="1"/>
  <c r="E25" i="3" s="1"/>
  <c r="D26" i="3" s="1"/>
  <c r="E26" i="3" s="1"/>
  <c r="D27" i="3" s="1"/>
  <c r="E27" i="3" s="1"/>
  <c r="D28" i="3" s="1"/>
  <c r="E28" i="3" s="1"/>
  <c r="D29" i="3" s="1"/>
  <c r="E29" i="3" s="1"/>
  <c r="D30" i="3" s="1"/>
  <c r="E30" i="3" s="1"/>
  <c r="D31" i="3" s="1"/>
  <c r="E31" i="3" s="1"/>
  <c r="D32" i="3" s="1"/>
  <c r="E32" i="3" s="1"/>
  <c r="D33" i="3" s="1"/>
  <c r="E33" i="3" s="1"/>
  <c r="D34" i="3" s="1"/>
  <c r="E34" i="3" s="1"/>
  <c r="D35" i="3" s="1"/>
  <c r="E35" i="3" s="1"/>
  <c r="D36" i="3" s="1"/>
  <c r="E36" i="3" s="1"/>
  <c r="D37" i="3" s="1"/>
  <c r="E37" i="3" s="1"/>
  <c r="D38" i="3" s="1"/>
  <c r="E38" i="3" s="1"/>
  <c r="D39" i="3" s="1"/>
  <c r="E39" i="3" s="1"/>
  <c r="D40" i="3" s="1"/>
  <c r="E40" i="3" s="1"/>
  <c r="D41" i="3" s="1"/>
  <c r="E41" i="3" s="1"/>
  <c r="D42" i="3" s="1"/>
  <c r="E42" i="3" s="1"/>
  <c r="D43" i="3" s="1"/>
  <c r="E43" i="3" s="1"/>
  <c r="D44" i="3" s="1"/>
  <c r="E44" i="3" s="1"/>
  <c r="D45" i="3" s="1"/>
  <c r="E45" i="3" s="1"/>
  <c r="D46" i="3" s="1"/>
  <c r="E46" i="3" s="1"/>
  <c r="D47" i="3" s="1"/>
  <c r="E47" i="3" s="1"/>
  <c r="D48" i="3" s="1"/>
  <c r="E48" i="3" s="1"/>
  <c r="D49" i="3" s="1"/>
  <c r="E49" i="3" s="1"/>
  <c r="D50" i="3" s="1"/>
  <c r="E50" i="3" s="1"/>
  <c r="D51" i="3" s="1"/>
  <c r="E51" i="3" s="1"/>
  <c r="D52" i="3" s="1"/>
  <c r="E52" i="3" s="1"/>
  <c r="D53" i="3" s="1"/>
  <c r="E53" i="3" s="1"/>
  <c r="D54" i="3" s="1"/>
  <c r="E54" i="3" s="1"/>
  <c r="D55" i="3" s="1"/>
  <c r="E55" i="3" s="1"/>
  <c r="D56" i="3" s="1"/>
  <c r="E56" i="3" s="1"/>
  <c r="D57" i="3" s="1"/>
  <c r="E57" i="3" s="1"/>
  <c r="D58" i="3" s="1"/>
  <c r="E58" i="3" s="1"/>
  <c r="D59" i="3" s="1"/>
  <c r="E59" i="3" s="1"/>
  <c r="D60" i="3" s="1"/>
  <c r="E60" i="3" s="1"/>
  <c r="D61" i="3" s="1"/>
  <c r="E61" i="3" s="1"/>
  <c r="D62" i="3" s="1"/>
  <c r="E62" i="3" s="1"/>
  <c r="D63" i="3" s="1"/>
  <c r="E63" i="3" s="1"/>
  <c r="D64" i="3" s="1"/>
  <c r="E64" i="3" s="1"/>
  <c r="D65" i="3" s="1"/>
  <c r="E65" i="3" s="1"/>
  <c r="D66" i="3" s="1"/>
  <c r="E66" i="3" s="1"/>
  <c r="D67" i="3" s="1"/>
  <c r="E67" i="3" s="1"/>
  <c r="D68" i="3" s="1"/>
  <c r="E68" i="3" s="1"/>
  <c r="D69" i="3" s="1"/>
  <c r="E69" i="3" s="1"/>
  <c r="D70" i="3" s="1"/>
  <c r="E70" i="3" s="1"/>
  <c r="D71" i="3" s="1"/>
  <c r="E71" i="3" s="1"/>
  <c r="D72" i="3" s="1"/>
  <c r="E72" i="3" s="1"/>
  <c r="D73" i="3" s="1"/>
  <c r="E73" i="3" s="1"/>
  <c r="D74" i="3" s="1"/>
  <c r="E74" i="3" s="1"/>
  <c r="D75" i="3" s="1"/>
  <c r="E75" i="3" s="1"/>
  <c r="D76" i="3" s="1"/>
  <c r="E76" i="3" s="1"/>
  <c r="D77" i="3" s="1"/>
  <c r="E77" i="3" s="1"/>
  <c r="D78" i="3" s="1"/>
  <c r="E78" i="3" s="1"/>
  <c r="D79" i="3" s="1"/>
  <c r="E79" i="3" s="1"/>
  <c r="D80" i="3" s="1"/>
  <c r="E80" i="3" s="1"/>
  <c r="D81" i="3" s="1"/>
  <c r="E81" i="3" s="1"/>
  <c r="D82" i="3" s="1"/>
  <c r="E82" i="3" s="1"/>
  <c r="D83" i="3" s="1"/>
  <c r="E83" i="3" s="1"/>
  <c r="D84" i="3" s="1"/>
  <c r="E84" i="3" s="1"/>
  <c r="D85" i="3" s="1"/>
  <c r="E85" i="3" s="1"/>
  <c r="D86" i="3" s="1"/>
  <c r="E86" i="3" s="1"/>
  <c r="D87" i="3" s="1"/>
  <c r="E87" i="3" s="1"/>
  <c r="D88" i="3" s="1"/>
  <c r="E88" i="3" s="1"/>
  <c r="D3" i="3"/>
  <c r="E3" i="3" s="1"/>
  <c r="D4" i="3" s="1"/>
  <c r="E4" i="3" s="1"/>
  <c r="D5" i="3" s="1"/>
  <c r="E3" i="2"/>
  <c r="D4" i="2" s="1"/>
  <c r="E4" i="2" s="1"/>
  <c r="D5" i="2" s="1"/>
  <c r="E5" i="2" s="1"/>
  <c r="D6" i="2" s="1"/>
  <c r="E6" i="2" s="1"/>
  <c r="D7" i="2" s="1"/>
  <c r="E7" i="2" s="1"/>
  <c r="D8" i="2" s="1"/>
  <c r="E8" i="2" s="1"/>
  <c r="D9" i="2" s="1"/>
  <c r="E9" i="2" s="1"/>
  <c r="D10" i="2" s="1"/>
  <c r="E10" i="2" s="1"/>
  <c r="D11" i="2" s="1"/>
  <c r="E11" i="2" s="1"/>
  <c r="D12" i="2" s="1"/>
  <c r="E12" i="2" s="1"/>
  <c r="D13" i="2" s="1"/>
  <c r="E13" i="2" s="1"/>
  <c r="D14" i="2" s="1"/>
  <c r="E14" i="2" s="1"/>
  <c r="D15" i="2" s="1"/>
  <c r="E15" i="2" s="1"/>
  <c r="D16" i="2" s="1"/>
  <c r="E16" i="2" s="1"/>
  <c r="D17" i="2" s="1"/>
  <c r="E17" i="2" s="1"/>
  <c r="D18" i="2" s="1"/>
  <c r="E18" i="2" s="1"/>
  <c r="D19" i="2" s="1"/>
  <c r="E19" i="2" s="1"/>
  <c r="D20" i="2" s="1"/>
  <c r="E20" i="2" s="1"/>
  <c r="D21" i="2" s="1"/>
  <c r="E21" i="2" s="1"/>
  <c r="D22" i="2" s="1"/>
  <c r="E22" i="2" s="1"/>
  <c r="D23" i="2" s="1"/>
  <c r="E23" i="2" s="1"/>
  <c r="D24" i="2" s="1"/>
  <c r="E24" i="2" s="1"/>
  <c r="D3" i="2"/>
  <c r="D3" i="1"/>
  <c r="E3" i="1" s="1"/>
  <c r="D4" i="1" s="1"/>
  <c r="E4" i="1" s="1"/>
  <c r="D5" i="1" s="1"/>
  <c r="E5" i="1" s="1"/>
  <c r="D6" i="1" s="1"/>
  <c r="E6" i="1" s="1"/>
  <c r="D7" i="1" s="1"/>
  <c r="E7" i="1" s="1"/>
  <c r="D8" i="1" s="1"/>
  <c r="E8" i="1" s="1"/>
  <c r="D9" i="1" s="1"/>
  <c r="E9" i="1" s="1"/>
  <c r="D10" i="1" s="1"/>
  <c r="E10" i="1" s="1"/>
  <c r="D11" i="1" s="1"/>
  <c r="E11" i="1" s="1"/>
  <c r="D12" i="1" s="1"/>
  <c r="E12" i="1" s="1"/>
  <c r="D13" i="1" s="1"/>
  <c r="E13" i="1" s="1"/>
  <c r="D14" i="1" s="1"/>
  <c r="E14" i="1" s="1"/>
  <c r="D15" i="1" s="1"/>
  <c r="E15" i="1" s="1"/>
  <c r="D16" i="1" s="1"/>
  <c r="E16" i="1" s="1"/>
  <c r="D17" i="1" s="1"/>
  <c r="E17" i="1" s="1"/>
</calcChain>
</file>

<file path=xl/sharedStrings.xml><?xml version="1.0" encoding="utf-8"?>
<sst xmlns="http://schemas.openxmlformats.org/spreadsheetml/2006/main" count="570" uniqueCount="305">
  <si>
    <t>DEFINITION OF FIELD VALUE/COMMENTS</t>
  </si>
  <si>
    <t>Record Identifier</t>
  </si>
  <si>
    <t>N</t>
  </si>
  <si>
    <t>Processor Number</t>
  </si>
  <si>
    <t>Batch Number</t>
  </si>
  <si>
    <t>Processor Name</t>
  </si>
  <si>
    <t>A/N</t>
  </si>
  <si>
    <t>4a</t>
  </si>
  <si>
    <t>Processor Address</t>
  </si>
  <si>
    <t>4b</t>
  </si>
  <si>
    <t>Processor Location City</t>
  </si>
  <si>
    <t>4c</t>
  </si>
  <si>
    <t>Processor Location State</t>
  </si>
  <si>
    <t>4d</t>
  </si>
  <si>
    <t>Processor Zip Code</t>
  </si>
  <si>
    <t>4e</t>
  </si>
  <si>
    <t>Processor Telephone Number</t>
  </si>
  <si>
    <t>Run Date</t>
  </si>
  <si>
    <t>Date on which tape was generated by carrier FORMAT=CCYYMMDD</t>
  </si>
  <si>
    <t>Third Party Type</t>
  </si>
  <si>
    <t>Version/Release Number</t>
  </si>
  <si>
    <t>Expansion Area</t>
  </si>
  <si>
    <t>14a</t>
  </si>
  <si>
    <t>14b</t>
  </si>
  <si>
    <t>14c</t>
  </si>
  <si>
    <t>Filler</t>
  </si>
  <si>
    <t>Pharmacy Number</t>
  </si>
  <si>
    <t>ID assigned to a pharmacy</t>
  </si>
  <si>
    <t>Pharmacy Name</t>
  </si>
  <si>
    <t>Name of Pharmacy</t>
  </si>
  <si>
    <t>Pharmacy Address</t>
  </si>
  <si>
    <t>Pharmacy Location City</t>
  </si>
  <si>
    <t>Pharmacy Location State</t>
  </si>
  <si>
    <t>Pharmacy Zip Code</t>
  </si>
  <si>
    <t>Pharmacy Telephone Number</t>
  </si>
  <si>
    <t>25-28</t>
  </si>
  <si>
    <t>29a</t>
  </si>
  <si>
    <t>Pharm_Name_2</t>
  </si>
  <si>
    <t>29b</t>
  </si>
  <si>
    <t>Pharm_Addr_1s</t>
  </si>
  <si>
    <t>29c</t>
  </si>
  <si>
    <t>Pharm_Addr_2</t>
  </si>
  <si>
    <t>29d</t>
  </si>
  <si>
    <t>Pharm_Corp_ID</t>
  </si>
  <si>
    <t>29e</t>
  </si>
  <si>
    <t>Pharm_Corp_Name</t>
  </si>
  <si>
    <t>29f</t>
  </si>
  <si>
    <t>Pharm_Corp_Addr</t>
  </si>
  <si>
    <t>29g</t>
  </si>
  <si>
    <t>Pharm_Corp_Addr2</t>
  </si>
  <si>
    <t>29h</t>
  </si>
  <si>
    <t>Pharm_Corp_City</t>
  </si>
  <si>
    <t>29i</t>
  </si>
  <si>
    <t>Pharm_Corp_State</t>
  </si>
  <si>
    <t>29j</t>
  </si>
  <si>
    <t>Pharm_Corp_Zip_Code</t>
  </si>
  <si>
    <t>29k</t>
  </si>
  <si>
    <t>Federal Tax ID</t>
  </si>
  <si>
    <t>29l</t>
  </si>
  <si>
    <t>Expansion</t>
  </si>
  <si>
    <t>Prescription Number</t>
  </si>
  <si>
    <t>Date Filled</t>
  </si>
  <si>
    <t>NDC Number</t>
  </si>
  <si>
    <t>Drug Description</t>
  </si>
  <si>
    <t>Necessary for Compounds and those items not in carrier drug file</t>
  </si>
  <si>
    <t>New/Refill Code</t>
  </si>
  <si>
    <t>Metric Quanity</t>
  </si>
  <si>
    <t>D</t>
  </si>
  <si>
    <t>Days Supply</t>
  </si>
  <si>
    <t>Basis of Cost Determination</t>
  </si>
  <si>
    <t>Ingredient Cost</t>
  </si>
  <si>
    <t>Cost of the drug dispensed FORMAT=S9(7)V99</t>
  </si>
  <si>
    <t>Dispensing Fee Submitted</t>
  </si>
  <si>
    <t>FORMAT=S9(7)V99</t>
  </si>
  <si>
    <t>Co-Pay Amount</t>
  </si>
  <si>
    <t>Sales Tax</t>
  </si>
  <si>
    <t>Amount Billed</t>
  </si>
  <si>
    <t>Patient First Name</t>
  </si>
  <si>
    <t>First Name of Patient</t>
  </si>
  <si>
    <t>47a</t>
  </si>
  <si>
    <t>Patient Last Name</t>
  </si>
  <si>
    <t>Last Name of Patient</t>
  </si>
  <si>
    <t>Date of Birth</t>
  </si>
  <si>
    <t>Sex Code</t>
  </si>
  <si>
    <t>Cardholder ID Number</t>
  </si>
  <si>
    <t>ID assigned to cardholder</t>
  </si>
  <si>
    <t>Relationship Code</t>
  </si>
  <si>
    <t>Group Number</t>
  </si>
  <si>
    <t>Home Plan</t>
  </si>
  <si>
    <t>Host Plan</t>
  </si>
  <si>
    <t>Prescriber ID</t>
  </si>
  <si>
    <t>Identification assigned to the prescriber</t>
  </si>
  <si>
    <t>Diagnosis Code</t>
  </si>
  <si>
    <t>Cardholder First Name</t>
  </si>
  <si>
    <t>57a</t>
  </si>
  <si>
    <t>Cardholder Last Name</t>
  </si>
  <si>
    <t>P.A./M.C./S.C. Number</t>
  </si>
  <si>
    <t>Customer Location</t>
  </si>
  <si>
    <t>Resubmission Cycle Count</t>
  </si>
  <si>
    <t>Date Prescription Written</t>
  </si>
  <si>
    <t>Date Prescription was written</t>
  </si>
  <si>
    <t>Dispense As Written (DAW)/Product Selection Code</t>
  </si>
  <si>
    <t>Person Code</t>
  </si>
  <si>
    <t>ID assigned to family member</t>
  </si>
  <si>
    <t>64a</t>
  </si>
  <si>
    <t>Other Coverage Code</t>
  </si>
  <si>
    <t>64b</t>
  </si>
  <si>
    <t>Eligibility Clarification Code</t>
  </si>
  <si>
    <t>64c</t>
  </si>
  <si>
    <t>Compound Code</t>
  </si>
  <si>
    <t>64d</t>
  </si>
  <si>
    <t>Number of Refills Authorized</t>
  </si>
  <si>
    <t>Number of refills authorized by prescriber</t>
  </si>
  <si>
    <t>64e</t>
  </si>
  <si>
    <t>Level of Service</t>
  </si>
  <si>
    <t>64f</t>
  </si>
  <si>
    <t>Prescription Origin Code</t>
  </si>
  <si>
    <t>64g</t>
  </si>
  <si>
    <t>Prescription Denial Clarification</t>
  </si>
  <si>
    <t>64h</t>
  </si>
  <si>
    <t>Primary Prescriber</t>
  </si>
  <si>
    <t>64i</t>
  </si>
  <si>
    <t>Clinic ID Number</t>
  </si>
  <si>
    <t>64j</t>
  </si>
  <si>
    <t>Drug Type</t>
  </si>
  <si>
    <t>64k</t>
  </si>
  <si>
    <t>Prescriber Last Name</t>
  </si>
  <si>
    <t>64l</t>
  </si>
  <si>
    <t>Postage Amount Claimed</t>
  </si>
  <si>
    <t>64m</t>
  </si>
  <si>
    <t>Unit Dose Indicator</t>
  </si>
  <si>
    <t>64n</t>
  </si>
  <si>
    <t>Other Payor Amount</t>
  </si>
  <si>
    <t>64o</t>
  </si>
  <si>
    <t>Basis of Days Supply Determination</t>
  </si>
  <si>
    <t>64p</t>
  </si>
  <si>
    <t>Full AWP</t>
  </si>
  <si>
    <t>65-68</t>
  </si>
  <si>
    <t>69a</t>
  </si>
  <si>
    <t>69b</t>
  </si>
  <si>
    <t>69c</t>
  </si>
  <si>
    <t>Claim Type</t>
  </si>
  <si>
    <t>P=Paid, R=Reversed</t>
  </si>
  <si>
    <t>69d</t>
  </si>
  <si>
    <t>Sub-Group</t>
  </si>
  <si>
    <t>69e</t>
  </si>
  <si>
    <t>Plan Designator</t>
  </si>
  <si>
    <t>69f</t>
  </si>
  <si>
    <t>(ccyymmdd)</t>
  </si>
  <si>
    <t>69g</t>
  </si>
  <si>
    <t>Admin-Fee</t>
  </si>
  <si>
    <t>69h</t>
  </si>
  <si>
    <t>Cap Amount</t>
  </si>
  <si>
    <t>69i</t>
  </si>
  <si>
    <t>Ingred_Cost_Sub</t>
  </si>
  <si>
    <t>69j</t>
  </si>
  <si>
    <t>Member_Non_Copay_Amount</t>
  </si>
  <si>
    <t>69k</t>
  </si>
  <si>
    <t>Member_Pay_Code</t>
  </si>
  <si>
    <t>69l</t>
  </si>
  <si>
    <t>Incentive_Fee</t>
  </si>
  <si>
    <t>69m</t>
  </si>
  <si>
    <t>Claim-Adj-Amount</t>
  </si>
  <si>
    <t>69n</t>
  </si>
  <si>
    <t>Claim_Adj_Code</t>
  </si>
  <si>
    <t>69o</t>
  </si>
  <si>
    <t>Formulary Flag</t>
  </si>
  <si>
    <t>69p</t>
  </si>
  <si>
    <t>Contains GPI code.</t>
  </si>
  <si>
    <t>69q</t>
  </si>
  <si>
    <t>Therapeutic class-AHFS</t>
  </si>
  <si>
    <t>T-Class from drug file.</t>
  </si>
  <si>
    <t>69r</t>
  </si>
  <si>
    <t>Pharmacy-type</t>
  </si>
  <si>
    <t>69s</t>
  </si>
  <si>
    <t>Billed Basis Code</t>
  </si>
  <si>
    <t xml:space="preserve">69t  </t>
  </si>
  <si>
    <t>Usual &amp; Customary Charge</t>
  </si>
  <si>
    <t>69u</t>
  </si>
  <si>
    <t>Paid Date</t>
  </si>
  <si>
    <t>69v</t>
  </si>
  <si>
    <t>Benefit Code</t>
  </si>
  <si>
    <t>69w</t>
  </si>
  <si>
    <t>Drug Strength</t>
  </si>
  <si>
    <t>69x</t>
  </si>
  <si>
    <t>Original Member</t>
  </si>
  <si>
    <t>69y</t>
  </si>
  <si>
    <t>Date of Injury</t>
  </si>
  <si>
    <t>69z</t>
  </si>
  <si>
    <t>Fee Amount</t>
  </si>
  <si>
    <t>69aa</t>
  </si>
  <si>
    <t>Reference Number</t>
  </si>
  <si>
    <t>69bb</t>
  </si>
  <si>
    <t>Client Customer Id</t>
  </si>
  <si>
    <t>69cc</t>
  </si>
  <si>
    <t>Plan Type</t>
  </si>
  <si>
    <t>69dd</t>
  </si>
  <si>
    <t>Adjudication Reference Number</t>
  </si>
  <si>
    <t>69ee</t>
  </si>
  <si>
    <t xml:space="preserve">Ancillary Amt </t>
  </si>
  <si>
    <t>69ff</t>
  </si>
  <si>
    <t>Client General Purpose Area</t>
  </si>
  <si>
    <t>69gg</t>
  </si>
  <si>
    <t>Space</t>
  </si>
  <si>
    <t>Claim Count</t>
  </si>
  <si>
    <t>Total number of claims in the batch</t>
  </si>
  <si>
    <t>Dollars Billed</t>
  </si>
  <si>
    <t>75-78</t>
  </si>
  <si>
    <t>79a</t>
  </si>
  <si>
    <t>Administration Fee Total</t>
  </si>
  <si>
    <t>79b</t>
  </si>
  <si>
    <t>Pharmacy Count</t>
  </si>
  <si>
    <t>Total number of pharmacies on a tape</t>
  </si>
  <si>
    <t>85a</t>
  </si>
  <si>
    <t>Total Claim Count</t>
  </si>
  <si>
    <t>9(8); total number of claims on tape</t>
  </si>
  <si>
    <t>85b</t>
  </si>
  <si>
    <t>Total Billed Amount</t>
  </si>
  <si>
    <t>S9(9)V99; total billed amount (including admin fee on tape)</t>
  </si>
  <si>
    <t>85c</t>
  </si>
  <si>
    <t>Total Admin Fee</t>
  </si>
  <si>
    <t>85d</t>
  </si>
  <si>
    <t>Field Name</t>
  </si>
  <si>
    <t>Data Type</t>
  </si>
  <si>
    <t>Length</t>
  </si>
  <si>
    <t>Start</t>
  </si>
  <si>
    <t>End</t>
  </si>
  <si>
    <t>SEQ #</t>
  </si>
  <si>
    <t xml:space="preserve">This number is assigned by the processor.  Format=YYDDD, YY=Year, DDD=Julian Date
Ex: 92252= Sept 8, 1992 </t>
  </si>
  <si>
    <t>Dispensing Date of Rx Format=CCYYMMDD</t>
  </si>
  <si>
    <t>Compounds Use:  888</t>
  </si>
  <si>
    <t>00=New Prescription
01-99=Number of Refill</t>
  </si>
  <si>
    <t>Number of metric units of medication dispensed.  Format=9(7)V999</t>
  </si>
  <si>
    <t>00=Not Specified
01=AWP
02=Local Wholesaler
03=Direct
04=EAC
05=Acquisition
06=MAC
6X=Brand Medically Necessary
07=Usual and Customary
08=Unit Dost
09=Other</t>
  </si>
  <si>
    <t>Correct Co-Pay for plan billed  FORMAT=S9(7)V99</t>
  </si>
  <si>
    <t>Sales Tax for the prescription dispensed FORMAT=S9(6)V99</t>
  </si>
  <si>
    <t>Date of Birth of Patient FORMAT=CCYYMMDD</t>
  </si>
  <si>
    <t>0=Not Specified
1=Male
2=Female</t>
  </si>
  <si>
    <t>1=Cardholder
2=Spouse
3=Dependent
4=Student
5=Disabled Dependent
6=Dependent Parent
7=Significant Other
8=Unspecified</t>
  </si>
  <si>
    <t xml:space="preserve">0=No production selection indicated
1=Substitution not allowed by prescriber
2=Substitution allowed - patient requested product dispensed
3=Substitution allowed - pharmacist selected product dispensed
4=Substitution allowed - generic drug not in stock
5=Substitution allowed - brand drug dispensed as a generic
6=Override
7=Substitution not allowed - brand drug mandated by law
8=Substitution allowed - generic drug not available in marketplace
9=Other
</t>
  </si>
  <si>
    <t xml:space="preserve">Code indicating whether or not the prescription is a compound
0=Not Specified
1=Not a Compound
2=Compound
</t>
  </si>
  <si>
    <t>Code to indicate the type of drug dispensed
0=Not Specified
1=Single Source Brand
2=Branded Generic
3=Generic
4=O.T.C. (Over the Counter)
5=M/S Brand</t>
  </si>
  <si>
    <t>S9(7)V99
Currently only filled in for claims with member_pay_code of “06”</t>
  </si>
  <si>
    <t>Spaces = Standard Generic Co-Pay (single)
01 - Standard Brand Co-Pay (single)
02 - Multiple Generic Co-Pay (multiple months/packages)
03 - Multiple Brand Co-Pay (multiple months/packages)
04 - Pharmacy U&amp;C (when less than standard co-pay
05 - 100% co-pay (FFS - 0 amount due)
06 - Co-Pay plus enhancement (for member paid brand/generic differential)
07 - Non-Formulary co-pay (from Auxiliary File)
08 - Deductible applied
currently only Spaces and 06 are used</t>
  </si>
  <si>
    <t>F = Formulary
N = Non-formulary</t>
  </si>
  <si>
    <t xml:space="preserve">Assigned values are:
A = Armed Forces
B = Biomed Pharmacy
C = Care Mark
D = Doctor
F = Medicaid Agency
G = Grocery
H = Home Health Care
I = Inpatient Hospital
L = Long Term Care
M = Mail Order Pharmacy
N = None
R = Retail Pharmacy
S = Sovereign Nation
W = Internet
</t>
  </si>
  <si>
    <t xml:space="preserve">(ccyymmdd)
If claim is already paid then date is filled in, otherwise it is zero filled. </t>
  </si>
  <si>
    <t>(ccyymmdd) 
Worker’s comp claims will contain date of injury.
All other claims will contain member’s effective date of coverage.</t>
  </si>
  <si>
    <t>Adjudication Date</t>
  </si>
  <si>
    <t xml:space="preserve">
2=Pharmacy Record</t>
  </si>
  <si>
    <t xml:space="preserve">
4=Claim Record</t>
  </si>
  <si>
    <t>ICD-9 Standard Diagnosis Codes (if available)</t>
  </si>
  <si>
    <t>WellDyne group number</t>
  </si>
  <si>
    <t>Prior Authorization Number</t>
  </si>
  <si>
    <t xml:space="preserve">
6=Pharmacy Batch Control
</t>
  </si>
  <si>
    <t>Total number of dollars in the batch FORMAT=S9(9)V99</t>
  </si>
  <si>
    <t>8=Tape Batch Control Record</t>
  </si>
  <si>
    <t>WellDyneRx</t>
  </si>
  <si>
    <t>Blanks</t>
  </si>
  <si>
    <t>0=Processor Record</t>
  </si>
  <si>
    <r>
      <t xml:space="preserve">Type of Claim:
M=Government
P=Private </t>
    </r>
    <r>
      <rPr>
        <b/>
        <sz val="10"/>
        <color rgb="FF000000"/>
        <rFont val="Arial"/>
        <family val="2"/>
      </rPr>
      <t>(default)</t>
    </r>
  </si>
  <si>
    <r>
      <t xml:space="preserve">A number to identify the format of the transaction sent or received.
10=1981 format tape </t>
    </r>
    <r>
      <rPr>
        <b/>
        <sz val="10"/>
        <color rgb="FF000000"/>
        <rFont val="Arial"/>
        <family val="2"/>
      </rPr>
      <t>(default)</t>
    </r>
    <r>
      <rPr>
        <sz val="10"/>
        <color rgb="FF000000"/>
        <rFont val="Arial"/>
        <family val="2"/>
      </rPr>
      <t xml:space="preserve">
20=1991 format tape always</t>
    </r>
  </si>
  <si>
    <t>Zeros</t>
  </si>
  <si>
    <t>Rules for decoding signed fields (i.e. S9(03)V99).  This is referred to as “over punch”.</t>
  </si>
  <si>
    <t>Positive numbers:</t>
  </si>
  <si>
    <t>Negative numbers:</t>
  </si>
  <si>
    <t>{ = 0</t>
  </si>
  <si>
    <t>A = 1</t>
  </si>
  <si>
    <t>B = 2</t>
  </si>
  <si>
    <t>C = 3</t>
  </si>
  <si>
    <t>D = 4</t>
  </si>
  <si>
    <t>E = 5</t>
  </si>
  <si>
    <t>F = 6</t>
  </si>
  <si>
    <t>G = 7</t>
  </si>
  <si>
    <t>H = 8</t>
  </si>
  <si>
    <t>I = 9</t>
  </si>
  <si>
    <t>} = 0</t>
  </si>
  <si>
    <t>J = 1</t>
  </si>
  <si>
    <t>K = 2</t>
  </si>
  <si>
    <t>L = 3</t>
  </si>
  <si>
    <t>M = 4</t>
  </si>
  <si>
    <t>N = 5</t>
  </si>
  <si>
    <t>O = 6</t>
  </si>
  <si>
    <t>P = 7</t>
  </si>
  <si>
    <t>Q = 8</t>
  </si>
  <si>
    <t>R = 9</t>
  </si>
  <si>
    <t>Format Rules</t>
  </si>
  <si>
    <t>All defined numeric fields are right justified, zero filled.</t>
  </si>
  <si>
    <t>All dollar numeric fields are signed fields, overpunch characters will be used.</t>
  </si>
  <si>
    <t>All defined character fields are left justified, blank (space) filled.</t>
  </si>
  <si>
    <t xml:space="preserve">Filler  </t>
  </si>
  <si>
    <r>
      <t xml:space="preserve">Designates client plan paying claim; values are:
blank = not provided (assume pharmacy)- </t>
    </r>
    <r>
      <rPr>
        <b/>
        <sz val="10"/>
        <color rgb="FF000000"/>
        <rFont val="Arial"/>
        <family val="2"/>
      </rPr>
      <t>default</t>
    </r>
    <r>
      <rPr>
        <sz val="10"/>
        <color rgb="FF000000"/>
        <rFont val="Arial"/>
        <family val="2"/>
      </rPr>
      <t xml:space="preserve">
P=pharmacy
M=medical</t>
    </r>
  </si>
  <si>
    <t>GPI Code assigned to drug</t>
  </si>
  <si>
    <t>Deductible for Claim</t>
  </si>
  <si>
    <t>OOP Amount</t>
  </si>
  <si>
    <t>Unique Claim Identifier</t>
  </si>
  <si>
    <r>
      <t>00=Not Specified</t>
    </r>
    <r>
      <rPr>
        <b/>
        <sz val="10"/>
        <color rgb="FF000000"/>
        <rFont val="Arial"/>
        <family val="2"/>
      </rPr>
      <t xml:space="preserve"> (Default)</t>
    </r>
    <r>
      <rPr>
        <sz val="10"/>
        <color rgb="FF000000"/>
        <rFont val="Arial"/>
        <family val="2"/>
      </rPr>
      <t xml:space="preserve">
01=Home
02=Inter-Care
03=Nursing Home
04=Long Term/Extended Care
05=Rest Home
06=Boarding Home
07=Skilled Care Facility
08=Sub-Acute Care Facility
09=Acute Care Facility
10=Outpatient
11=Hospice</t>
    </r>
  </si>
  <si>
    <r>
      <t xml:space="preserve">0=Original Submission </t>
    </r>
    <r>
      <rPr>
        <b/>
        <sz val="10"/>
        <color rgb="FF000000"/>
        <rFont val="Arial"/>
        <family val="2"/>
      </rPr>
      <t>(default)</t>
    </r>
    <r>
      <rPr>
        <sz val="10"/>
        <color rgb="FF000000"/>
        <rFont val="Arial"/>
        <family val="2"/>
      </rPr>
      <t xml:space="preserve">
1=First Re-Submission
2=Second Re-Submission</t>
    </r>
  </si>
  <si>
    <r>
      <t xml:space="preserve">Code indicating whether or not the patient has other insurance coverage
0=Not Specified </t>
    </r>
    <r>
      <rPr>
        <b/>
        <sz val="10"/>
        <color rgb="FF000000"/>
        <rFont val="Arial"/>
        <family val="2"/>
      </rPr>
      <t>(default)</t>
    </r>
    <r>
      <rPr>
        <sz val="10"/>
        <color rgb="FF000000"/>
        <rFont val="Arial"/>
        <family val="2"/>
      </rPr>
      <t xml:space="preserve">
1=No other coverage identified
2=Other coverage identified Medicare secondary payor
3=Other coverage identified Medicare primary payor
</t>
    </r>
  </si>
  <si>
    <r>
      <t xml:space="preserve">Code indicating that the pharmacy is clarifying eligibility base on denial
0=Not Specified </t>
    </r>
    <r>
      <rPr>
        <b/>
        <sz val="10"/>
        <color rgb="FF000000"/>
        <rFont val="Arial"/>
        <family val="2"/>
      </rPr>
      <t>(default)</t>
    </r>
    <r>
      <rPr>
        <sz val="10"/>
        <color rgb="FF000000"/>
        <rFont val="Arial"/>
        <family val="2"/>
      </rPr>
      <t xml:space="preserve">
1=Not Override
2=Override
3=Full-Time Student
4=Disable dependent
5=Dependent Parent</t>
    </r>
  </si>
  <si>
    <r>
      <t xml:space="preserve">Code indicating type of service the pharmacist rendered to the patient
00=Not Specified </t>
    </r>
    <r>
      <rPr>
        <b/>
        <sz val="10"/>
        <color rgb="FF000000"/>
        <rFont val="Arial"/>
        <family val="2"/>
      </rPr>
      <t>(default)</t>
    </r>
    <r>
      <rPr>
        <sz val="10"/>
        <color rgb="FF000000"/>
        <rFont val="Arial"/>
        <family val="2"/>
      </rPr>
      <t xml:space="preserve">
01=Patient Consultation
02=Home Delivery
03=Emergency
04=24 Hour Service
05=Patient Consultation
Regarding generic product selection</t>
    </r>
  </si>
  <si>
    <r>
      <t xml:space="preserve">Code indicating the origin of prescription
0=Not Specified </t>
    </r>
    <r>
      <rPr>
        <b/>
        <sz val="10"/>
        <color rgb="FF000000"/>
        <rFont val="Arial"/>
        <family val="2"/>
      </rPr>
      <t>(default)</t>
    </r>
    <r>
      <rPr>
        <sz val="10"/>
        <color rgb="FF000000"/>
        <rFont val="Arial"/>
        <family val="2"/>
      </rPr>
      <t xml:space="preserve">
1=Written Prescription
2=Telephone Prescription</t>
    </r>
  </si>
  <si>
    <r>
      <t>Code Indicating the type of unit dose dispensing done
0=Not Specified</t>
    </r>
    <r>
      <rPr>
        <b/>
        <sz val="10"/>
        <color rgb="FF000000"/>
        <rFont val="Arial"/>
        <family val="2"/>
      </rPr>
      <t xml:space="preserve"> (default)</t>
    </r>
    <r>
      <rPr>
        <sz val="10"/>
        <color rgb="FF000000"/>
        <rFont val="Arial"/>
        <family val="2"/>
      </rPr>
      <t xml:space="preserve">
1=Not Unit Dose
2=Manufacturer Unit Dose
3=Pharmacy Unit Dose</t>
    </r>
  </si>
  <si>
    <r>
      <t xml:space="preserve">Code indicating the method by which the days supply was determined
0=Not Specified </t>
    </r>
    <r>
      <rPr>
        <b/>
        <sz val="10"/>
        <color rgb="FF000000"/>
        <rFont val="Arial"/>
        <family val="2"/>
      </rPr>
      <t>(default)</t>
    </r>
    <r>
      <rPr>
        <sz val="10"/>
        <color rgb="FF000000"/>
        <rFont val="Arial"/>
        <family val="2"/>
      </rPr>
      <t xml:space="preserve">
1=Explicit Directions
2=PRN Directions (take as needed pharmacist estimate)
3=As Directed by Physician
</t>
    </r>
  </si>
  <si>
    <r>
      <t xml:space="preserve">00=Submitted </t>
    </r>
    <r>
      <rPr>
        <b/>
        <sz val="10"/>
        <color rgb="FF000000"/>
        <rFont val="Arial"/>
        <family val="2"/>
      </rPr>
      <t>(default)</t>
    </r>
    <r>
      <rPr>
        <sz val="10"/>
        <color rgb="FF000000"/>
        <rFont val="Arial"/>
        <family val="2"/>
      </rPr>
      <t xml:space="preserve">
01=AWP
06=MAC
07=U&amp;C
08=100% Copay
09-CONTRACT
10=PASS-THRU
12-HOUSEBRAND
13=SUBMITTED, LOWER THAN CONTRACT
14=NO COST
15=REPLENISHED(New)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</si>
</sst>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2"/>
      <color rgb="FF000000"/>
      <name val="Symbol"/>
      <family val="1"/>
      <charset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1" fontId="2" fillId="0" borderId="0" xfId="0" applyNumberFormat="1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 applyAlignment="1">
      <alignment vertical="center" wrapText="1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Alignment="1">
      <alignment horizontal="left" vertical="center" indent="2"/>
    </xf>
    <xf numFmtId="0" fontId="8" fillId="0" borderId="0" xfId="0" applyFont="1" applyAlignment="1">
      <alignment horizontal="left" vertical="center" indent="2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0" fontId="0" fillId="0" borderId="0" xfId="0" applyFill="1"/>
    <xf numFmtId="0" fontId="7" fillId="0" borderId="0" xfId="0" applyFont="1" applyAlignment="1">
      <alignment horizontal="left" vertical="center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7"/>
  <sheetViews>
    <sheetView tabSelected="1" workbookViewId="0">
      <selection activeCell="G3" sqref="G3"/>
    </sheetView>
  </sheetViews>
  <sheetFormatPr defaultColWidth="9.28515625" defaultRowHeight="14.25" x14ac:dyDescent="0.2"/>
  <cols>
    <col min="1" max="1" width="6.42578125" style="8" bestFit="1" customWidth="1"/>
    <col min="2" max="2" width="22.42578125" style="1" bestFit="1" customWidth="1"/>
    <col min="3" max="3" width="7.28515625" style="1" bestFit="1" customWidth="1"/>
    <col min="4" max="4" width="7.5703125" style="1" bestFit="1" customWidth="1"/>
    <col min="5" max="5" width="8.5703125" style="1" bestFit="1" customWidth="1"/>
    <col min="6" max="6" width="10.140625" style="1" bestFit="1" customWidth="1"/>
    <col min="7" max="7" width="39.42578125" style="1" bestFit="1" customWidth="1"/>
    <col min="8" max="8" width="3.7109375" style="1" customWidth="1"/>
    <col min="9" max="16384" width="9.28515625" style="1"/>
  </cols>
  <sheetData>
    <row r="1" spans="1:9" x14ac:dyDescent="0.2">
      <c r="A1" s="2" t="s">
        <v>227</v>
      </c>
      <c r="B1" s="2" t="s">
        <v>222</v>
      </c>
      <c r="C1" s="2" t="s">
        <v>224</v>
      </c>
      <c r="D1" s="2" t="s">
        <v>225</v>
      </c>
      <c r="E1" s="2" t="s">
        <v>226</v>
      </c>
      <c r="F1" s="2" t="s">
        <v>223</v>
      </c>
      <c r="G1" s="2" t="s">
        <v>0</v>
      </c>
    </row>
    <row r="2" spans="1:9" x14ac:dyDescent="0.2">
      <c r="A2" s="5">
        <v>1</v>
      </c>
      <c r="B2" s="4" t="s">
        <v>1</v>
      </c>
      <c r="C2" s="5">
        <v>1</v>
      </c>
      <c r="D2" s="6">
        <v>1</v>
      </c>
      <c r="E2" s="6">
        <v>1</v>
      </c>
      <c r="F2" s="5" t="s">
        <v>2</v>
      </c>
      <c r="G2" s="4" t="s">
        <v>259</v>
      </c>
    </row>
    <row r="3" spans="1:9" x14ac:dyDescent="0.2">
      <c r="A3" s="5">
        <v>2</v>
      </c>
      <c r="B3" s="4" t="s">
        <v>3</v>
      </c>
      <c r="C3" s="5">
        <v>10</v>
      </c>
      <c r="D3" s="6">
        <f>E2+1</f>
        <v>2</v>
      </c>
      <c r="E3" s="6">
        <f>(C3+D3)-1</f>
        <v>11</v>
      </c>
      <c r="F3" s="5" t="s">
        <v>2</v>
      </c>
      <c r="G3" s="7" t="s">
        <v>262</v>
      </c>
    </row>
    <row r="4" spans="1:9" ht="38.25" x14ac:dyDescent="0.2">
      <c r="A4" s="5">
        <v>3</v>
      </c>
      <c r="B4" s="4" t="s">
        <v>4</v>
      </c>
      <c r="C4" s="5">
        <v>5</v>
      </c>
      <c r="D4" s="6">
        <f t="shared" ref="D4:D17" si="0">E3+1</f>
        <v>12</v>
      </c>
      <c r="E4" s="6">
        <f t="shared" ref="E4:E17" si="1">(C4+D4)-1</f>
        <v>16</v>
      </c>
      <c r="F4" s="5" t="s">
        <v>2</v>
      </c>
      <c r="G4" s="4" t="s">
        <v>228</v>
      </c>
      <c r="I4" s="20"/>
    </row>
    <row r="5" spans="1:9" x14ac:dyDescent="0.2">
      <c r="A5" s="5">
        <v>4</v>
      </c>
      <c r="B5" s="4" t="s">
        <v>5</v>
      </c>
      <c r="C5" s="5">
        <v>20</v>
      </c>
      <c r="D5" s="6">
        <f t="shared" si="0"/>
        <v>17</v>
      </c>
      <c r="E5" s="6">
        <f t="shared" si="1"/>
        <v>36</v>
      </c>
      <c r="F5" s="5" t="s">
        <v>6</v>
      </c>
      <c r="G5" s="17" t="s">
        <v>257</v>
      </c>
      <c r="I5" s="20"/>
    </row>
    <row r="6" spans="1:9" x14ac:dyDescent="0.2">
      <c r="A6" s="5" t="s">
        <v>7</v>
      </c>
      <c r="B6" s="4" t="s">
        <v>8</v>
      </c>
      <c r="C6" s="5">
        <v>20</v>
      </c>
      <c r="D6" s="6">
        <f t="shared" si="0"/>
        <v>37</v>
      </c>
      <c r="E6" s="6">
        <f t="shared" si="1"/>
        <v>56</v>
      </c>
      <c r="F6" s="5" t="s">
        <v>6</v>
      </c>
      <c r="G6" s="4" t="s">
        <v>258</v>
      </c>
      <c r="I6" s="20"/>
    </row>
    <row r="7" spans="1:9" x14ac:dyDescent="0.2">
      <c r="A7" s="5" t="s">
        <v>9</v>
      </c>
      <c r="B7" s="4" t="s">
        <v>10</v>
      </c>
      <c r="C7" s="5">
        <v>18</v>
      </c>
      <c r="D7" s="6">
        <f t="shared" si="0"/>
        <v>57</v>
      </c>
      <c r="E7" s="6">
        <f t="shared" si="1"/>
        <v>74</v>
      </c>
      <c r="F7" s="5" t="s">
        <v>6</v>
      </c>
      <c r="G7" s="4" t="s">
        <v>258</v>
      </c>
      <c r="I7" s="20"/>
    </row>
    <row r="8" spans="1:9" x14ac:dyDescent="0.2">
      <c r="A8" s="5" t="s">
        <v>11</v>
      </c>
      <c r="B8" s="4" t="s">
        <v>12</v>
      </c>
      <c r="C8" s="5">
        <v>2</v>
      </c>
      <c r="D8" s="6">
        <f t="shared" si="0"/>
        <v>75</v>
      </c>
      <c r="E8" s="6">
        <f t="shared" si="1"/>
        <v>76</v>
      </c>
      <c r="F8" s="5" t="s">
        <v>6</v>
      </c>
      <c r="G8" s="4" t="s">
        <v>258</v>
      </c>
      <c r="I8" s="20"/>
    </row>
    <row r="9" spans="1:9" x14ac:dyDescent="0.2">
      <c r="A9" s="5" t="s">
        <v>13</v>
      </c>
      <c r="B9" s="4" t="s">
        <v>14</v>
      </c>
      <c r="C9" s="5">
        <v>9</v>
      </c>
      <c r="D9" s="6">
        <f t="shared" si="0"/>
        <v>77</v>
      </c>
      <c r="E9" s="6">
        <f t="shared" si="1"/>
        <v>85</v>
      </c>
      <c r="F9" s="5" t="s">
        <v>6</v>
      </c>
      <c r="G9" s="4" t="s">
        <v>258</v>
      </c>
      <c r="I9" s="20"/>
    </row>
    <row r="10" spans="1:9" ht="25.5" x14ac:dyDescent="0.2">
      <c r="A10" s="5" t="s">
        <v>15</v>
      </c>
      <c r="B10" s="4" t="s">
        <v>16</v>
      </c>
      <c r="C10" s="5">
        <v>10</v>
      </c>
      <c r="D10" s="6">
        <f t="shared" si="0"/>
        <v>86</v>
      </c>
      <c r="E10" s="6">
        <f t="shared" si="1"/>
        <v>95</v>
      </c>
      <c r="F10" s="5" t="s">
        <v>2</v>
      </c>
      <c r="G10" s="4" t="s">
        <v>258</v>
      </c>
      <c r="I10" s="20"/>
    </row>
    <row r="11" spans="1:9" ht="25.5" x14ac:dyDescent="0.2">
      <c r="A11" s="5">
        <v>5</v>
      </c>
      <c r="B11" s="4" t="s">
        <v>17</v>
      </c>
      <c r="C11" s="5">
        <v>8</v>
      </c>
      <c r="D11" s="6">
        <f t="shared" si="0"/>
        <v>96</v>
      </c>
      <c r="E11" s="6">
        <f t="shared" si="1"/>
        <v>103</v>
      </c>
      <c r="F11" s="5" t="s">
        <v>2</v>
      </c>
      <c r="G11" s="4" t="s">
        <v>18</v>
      </c>
    </row>
    <row r="12" spans="1:9" ht="38.25" x14ac:dyDescent="0.2">
      <c r="A12" s="5">
        <v>6</v>
      </c>
      <c r="B12" s="4" t="s">
        <v>19</v>
      </c>
      <c r="C12" s="5">
        <v>1</v>
      </c>
      <c r="D12" s="6">
        <f t="shared" si="0"/>
        <v>104</v>
      </c>
      <c r="E12" s="6">
        <f t="shared" si="1"/>
        <v>104</v>
      </c>
      <c r="F12" s="5" t="s">
        <v>6</v>
      </c>
      <c r="G12" s="4" t="s">
        <v>260</v>
      </c>
      <c r="I12" s="19"/>
    </row>
    <row r="13" spans="1:9" ht="51" x14ac:dyDescent="0.2">
      <c r="A13" s="5">
        <v>9</v>
      </c>
      <c r="B13" s="4" t="s">
        <v>20</v>
      </c>
      <c r="C13" s="5">
        <v>2</v>
      </c>
      <c r="D13" s="6">
        <f t="shared" si="0"/>
        <v>105</v>
      </c>
      <c r="E13" s="6">
        <f t="shared" si="1"/>
        <v>106</v>
      </c>
      <c r="F13" s="5" t="s">
        <v>2</v>
      </c>
      <c r="G13" s="4" t="s">
        <v>261</v>
      </c>
    </row>
    <row r="14" spans="1:9" x14ac:dyDescent="0.2">
      <c r="A14" s="6">
        <v>13</v>
      </c>
      <c r="B14" s="4" t="s">
        <v>25</v>
      </c>
      <c r="C14" s="5">
        <v>187</v>
      </c>
      <c r="D14" s="6">
        <f t="shared" si="0"/>
        <v>107</v>
      </c>
      <c r="E14" s="6">
        <f t="shared" si="1"/>
        <v>293</v>
      </c>
      <c r="F14" s="5" t="s">
        <v>6</v>
      </c>
      <c r="G14" s="4" t="s">
        <v>25</v>
      </c>
    </row>
    <row r="15" spans="1:9" x14ac:dyDescent="0.2">
      <c r="A15" s="5" t="s">
        <v>22</v>
      </c>
      <c r="B15" s="4" t="s">
        <v>25</v>
      </c>
      <c r="C15" s="5">
        <v>4</v>
      </c>
      <c r="D15" s="6">
        <f t="shared" si="0"/>
        <v>294</v>
      </c>
      <c r="E15" s="6">
        <f t="shared" si="1"/>
        <v>297</v>
      </c>
      <c r="F15" s="5" t="s">
        <v>6</v>
      </c>
      <c r="G15" s="4" t="s">
        <v>25</v>
      </c>
    </row>
    <row r="16" spans="1:9" x14ac:dyDescent="0.2">
      <c r="A16" s="5" t="s">
        <v>23</v>
      </c>
      <c r="B16" s="4" t="s">
        <v>25</v>
      </c>
      <c r="C16" s="5">
        <v>4</v>
      </c>
      <c r="D16" s="6">
        <f t="shared" si="0"/>
        <v>298</v>
      </c>
      <c r="E16" s="6">
        <f t="shared" si="1"/>
        <v>301</v>
      </c>
      <c r="F16" s="5" t="s">
        <v>6</v>
      </c>
      <c r="G16" s="4" t="s">
        <v>25</v>
      </c>
    </row>
    <row r="17" spans="1:7" x14ac:dyDescent="0.2">
      <c r="A17" s="5" t="s">
        <v>24</v>
      </c>
      <c r="B17" s="4" t="s">
        <v>25</v>
      </c>
      <c r="C17" s="9">
        <v>399</v>
      </c>
      <c r="D17" s="6">
        <f t="shared" si="0"/>
        <v>302</v>
      </c>
      <c r="E17" s="6">
        <f t="shared" si="1"/>
        <v>700</v>
      </c>
      <c r="F17" s="5" t="s">
        <v>6</v>
      </c>
      <c r="G17" s="4" t="s">
        <v>25</v>
      </c>
    </row>
    <row r="18" spans="1:7" x14ac:dyDescent="0.2">
      <c r="D18" s="3"/>
      <c r="E18" s="3"/>
    </row>
    <row r="19" spans="1:7" x14ac:dyDescent="0.2">
      <c r="D19" s="3"/>
      <c r="E19" s="3"/>
    </row>
    <row r="20" spans="1:7" x14ac:dyDescent="0.2">
      <c r="D20" s="3"/>
      <c r="E20" s="3"/>
    </row>
    <row r="21" spans="1:7" x14ac:dyDescent="0.2">
      <c r="D21" s="3"/>
      <c r="E21" s="3"/>
    </row>
    <row r="22" spans="1:7" x14ac:dyDescent="0.2">
      <c r="D22" s="3"/>
      <c r="E22" s="3"/>
    </row>
    <row r="23" spans="1:7" x14ac:dyDescent="0.2">
      <c r="D23" s="3"/>
      <c r="E23" s="3"/>
    </row>
    <row r="24" spans="1:7" x14ac:dyDescent="0.2">
      <c r="D24" s="3"/>
      <c r="E24" s="3"/>
    </row>
    <row r="25" spans="1:7" x14ac:dyDescent="0.2">
      <c r="D25" s="3"/>
      <c r="E25" s="3"/>
    </row>
    <row r="26" spans="1:7" x14ac:dyDescent="0.2">
      <c r="D26" s="3"/>
      <c r="E26" s="3"/>
    </row>
    <row r="27" spans="1:7" x14ac:dyDescent="0.2">
      <c r="D27" s="3"/>
      <c r="E27" s="3"/>
    </row>
    <row r="28" spans="1:7" x14ac:dyDescent="0.2">
      <c r="D28" s="3"/>
      <c r="E28" s="3"/>
    </row>
    <row r="29" spans="1:7" x14ac:dyDescent="0.2">
      <c r="D29" s="3"/>
      <c r="E29" s="3"/>
    </row>
    <row r="30" spans="1:7" x14ac:dyDescent="0.2">
      <c r="D30" s="3"/>
      <c r="E30" s="3"/>
    </row>
    <row r="31" spans="1:7" x14ac:dyDescent="0.2">
      <c r="D31" s="3"/>
      <c r="E31" s="3"/>
    </row>
    <row r="32" spans="1:7" x14ac:dyDescent="0.2">
      <c r="D32" s="3"/>
      <c r="E32" s="3"/>
    </row>
    <row r="33" spans="4:5" x14ac:dyDescent="0.2">
      <c r="D33" s="3"/>
      <c r="E33" s="3"/>
    </row>
    <row r="34" spans="4:5" x14ac:dyDescent="0.2">
      <c r="D34" s="3"/>
      <c r="E34" s="3"/>
    </row>
    <row r="35" spans="4:5" x14ac:dyDescent="0.2">
      <c r="D35" s="3"/>
      <c r="E35" s="3"/>
    </row>
    <row r="36" spans="4:5" x14ac:dyDescent="0.2">
      <c r="D36" s="3"/>
      <c r="E36" s="3"/>
    </row>
    <row r="37" spans="4:5" x14ac:dyDescent="0.2">
      <c r="D37" s="3"/>
      <c r="E37" s="3"/>
    </row>
    <row r="38" spans="4:5" x14ac:dyDescent="0.2">
      <c r="D38" s="3"/>
      <c r="E38" s="3"/>
    </row>
    <row r="39" spans="4:5" x14ac:dyDescent="0.2">
      <c r="D39" s="3"/>
      <c r="E39" s="3"/>
    </row>
    <row r="40" spans="4:5" x14ac:dyDescent="0.2">
      <c r="D40" s="3"/>
      <c r="E40" s="3"/>
    </row>
    <row r="41" spans="4:5" x14ac:dyDescent="0.2">
      <c r="D41" s="3"/>
      <c r="E41" s="3"/>
    </row>
    <row r="42" spans="4:5" x14ac:dyDescent="0.2">
      <c r="D42" s="3"/>
      <c r="E42" s="3"/>
    </row>
    <row r="43" spans="4:5" x14ac:dyDescent="0.2">
      <c r="D43" s="3"/>
      <c r="E43" s="3"/>
    </row>
    <row r="44" spans="4:5" x14ac:dyDescent="0.2">
      <c r="D44" s="3"/>
      <c r="E44" s="3"/>
    </row>
    <row r="45" spans="4:5" x14ac:dyDescent="0.2">
      <c r="D45" s="3"/>
      <c r="E45" s="3"/>
    </row>
    <row r="46" spans="4:5" x14ac:dyDescent="0.2">
      <c r="D46" s="3"/>
      <c r="E46" s="3"/>
    </row>
    <row r="47" spans="4:5" x14ac:dyDescent="0.2">
      <c r="D47" s="3"/>
      <c r="E47" s="3"/>
    </row>
    <row r="48" spans="4:5" x14ac:dyDescent="0.2">
      <c r="D48" s="3"/>
      <c r="E48" s="3"/>
    </row>
    <row r="49" spans="4:5" x14ac:dyDescent="0.2">
      <c r="D49" s="3"/>
      <c r="E49" s="3"/>
    </row>
    <row r="50" spans="4:5" x14ac:dyDescent="0.2">
      <c r="D50" s="3"/>
      <c r="E50" s="3"/>
    </row>
    <row r="51" spans="4:5" x14ac:dyDescent="0.2">
      <c r="D51" s="3"/>
      <c r="E51" s="3"/>
    </row>
    <row r="52" spans="4:5" x14ac:dyDescent="0.2">
      <c r="D52" s="3"/>
      <c r="E52" s="3"/>
    </row>
    <row r="53" spans="4:5" x14ac:dyDescent="0.2">
      <c r="D53" s="3"/>
      <c r="E53" s="3"/>
    </row>
    <row r="54" spans="4:5" x14ac:dyDescent="0.2">
      <c r="D54" s="3"/>
      <c r="E54" s="3"/>
    </row>
    <row r="55" spans="4:5" x14ac:dyDescent="0.2">
      <c r="D55" s="3"/>
      <c r="E55" s="3"/>
    </row>
    <row r="56" spans="4:5" x14ac:dyDescent="0.2">
      <c r="D56" s="3"/>
      <c r="E56" s="3"/>
    </row>
    <row r="57" spans="4:5" x14ac:dyDescent="0.2">
      <c r="D57" s="3"/>
      <c r="E57" s="3"/>
    </row>
    <row r="58" spans="4:5" x14ac:dyDescent="0.2">
      <c r="D58" s="3"/>
      <c r="E58" s="3"/>
    </row>
    <row r="59" spans="4:5" x14ac:dyDescent="0.2">
      <c r="D59" s="3"/>
      <c r="E59" s="3"/>
    </row>
    <row r="60" spans="4:5" x14ac:dyDescent="0.2">
      <c r="D60" s="3"/>
      <c r="E60" s="3"/>
    </row>
    <row r="61" spans="4:5" x14ac:dyDescent="0.2">
      <c r="D61" s="3"/>
      <c r="E61" s="3"/>
    </row>
    <row r="62" spans="4:5" x14ac:dyDescent="0.2">
      <c r="D62" s="3"/>
      <c r="E62" s="3"/>
    </row>
    <row r="63" spans="4:5" x14ac:dyDescent="0.2">
      <c r="D63" s="3"/>
      <c r="E63" s="3"/>
    </row>
    <row r="64" spans="4:5" x14ac:dyDescent="0.2">
      <c r="D64" s="3"/>
      <c r="E64" s="3"/>
    </row>
    <row r="65" spans="4:5" x14ac:dyDescent="0.2">
      <c r="D65" s="3"/>
      <c r="E65" s="3"/>
    </row>
    <row r="66" spans="4:5" x14ac:dyDescent="0.2">
      <c r="D66" s="3"/>
      <c r="E66" s="3"/>
    </row>
    <row r="67" spans="4:5" x14ac:dyDescent="0.2">
      <c r="D67" s="3"/>
      <c r="E67" s="3"/>
    </row>
    <row r="68" spans="4:5" x14ac:dyDescent="0.2">
      <c r="D68" s="3"/>
      <c r="E68" s="3"/>
    </row>
    <row r="69" spans="4:5" x14ac:dyDescent="0.2">
      <c r="D69" s="3"/>
      <c r="E69" s="3"/>
    </row>
    <row r="70" spans="4:5" x14ac:dyDescent="0.2">
      <c r="D70" s="3"/>
      <c r="E70" s="3"/>
    </row>
    <row r="71" spans="4:5" x14ac:dyDescent="0.2">
      <c r="D71" s="3"/>
      <c r="E71" s="3"/>
    </row>
    <row r="72" spans="4:5" x14ac:dyDescent="0.2">
      <c r="D72" s="3"/>
      <c r="E72" s="3"/>
    </row>
    <row r="73" spans="4:5" x14ac:dyDescent="0.2">
      <c r="D73" s="3"/>
      <c r="E73" s="3"/>
    </row>
    <row r="74" spans="4:5" x14ac:dyDescent="0.2">
      <c r="D74" s="3"/>
      <c r="E74" s="3"/>
    </row>
    <row r="75" spans="4:5" x14ac:dyDescent="0.2">
      <c r="D75" s="3"/>
      <c r="E75" s="3"/>
    </row>
    <row r="76" spans="4:5" x14ac:dyDescent="0.2">
      <c r="D76" s="3"/>
      <c r="E76" s="3"/>
    </row>
    <row r="77" spans="4:5" x14ac:dyDescent="0.2">
      <c r="D77" s="3"/>
      <c r="E77" s="3"/>
    </row>
    <row r="78" spans="4:5" x14ac:dyDescent="0.2">
      <c r="D78" s="3"/>
      <c r="E78" s="3"/>
    </row>
    <row r="79" spans="4:5" x14ac:dyDescent="0.2">
      <c r="D79" s="3"/>
      <c r="E79" s="3"/>
    </row>
    <row r="80" spans="4:5" x14ac:dyDescent="0.2">
      <c r="D80" s="3"/>
      <c r="E80" s="3"/>
    </row>
    <row r="81" spans="4:5" x14ac:dyDescent="0.2">
      <c r="D81" s="3"/>
      <c r="E81" s="3"/>
    </row>
    <row r="82" spans="4:5" x14ac:dyDescent="0.2">
      <c r="D82" s="3"/>
      <c r="E82" s="3"/>
    </row>
    <row r="83" spans="4:5" x14ac:dyDescent="0.2">
      <c r="D83" s="3"/>
      <c r="E83" s="3"/>
    </row>
    <row r="84" spans="4:5" x14ac:dyDescent="0.2">
      <c r="D84" s="3"/>
      <c r="E84" s="3"/>
    </row>
    <row r="85" spans="4:5" x14ac:dyDescent="0.2">
      <c r="D85" s="3"/>
      <c r="E85" s="3"/>
    </row>
    <row r="86" spans="4:5" x14ac:dyDescent="0.2">
      <c r="D86" s="3"/>
      <c r="E86" s="3"/>
    </row>
    <row r="87" spans="4:5" x14ac:dyDescent="0.2">
      <c r="D87" s="3"/>
      <c r="E87" s="3"/>
    </row>
    <row r="88" spans="4:5" x14ac:dyDescent="0.2">
      <c r="D88" s="3"/>
      <c r="E88" s="3"/>
    </row>
    <row r="89" spans="4:5" x14ac:dyDescent="0.2">
      <c r="D89" s="3"/>
      <c r="E89" s="3"/>
    </row>
    <row r="90" spans="4:5" x14ac:dyDescent="0.2">
      <c r="D90" s="3"/>
      <c r="E90" s="3"/>
    </row>
    <row r="91" spans="4:5" x14ac:dyDescent="0.2">
      <c r="D91" s="3"/>
      <c r="E91" s="3"/>
    </row>
    <row r="92" spans="4:5" x14ac:dyDescent="0.2">
      <c r="D92" s="3"/>
      <c r="E92" s="3"/>
    </row>
    <row r="93" spans="4:5" x14ac:dyDescent="0.2">
      <c r="D93" s="3"/>
      <c r="E93" s="3"/>
    </row>
    <row r="94" spans="4:5" x14ac:dyDescent="0.2">
      <c r="D94" s="3"/>
      <c r="E94" s="3"/>
    </row>
    <row r="95" spans="4:5" x14ac:dyDescent="0.2">
      <c r="D95" s="3"/>
      <c r="E95" s="3"/>
    </row>
    <row r="96" spans="4:5" x14ac:dyDescent="0.2">
      <c r="D96" s="3"/>
      <c r="E96" s="3"/>
    </row>
    <row r="97" spans="4:5" x14ac:dyDescent="0.2">
      <c r="D97" s="3"/>
      <c r="E97" s="3"/>
    </row>
    <row r="98" spans="4:5" x14ac:dyDescent="0.2">
      <c r="D98" s="3"/>
      <c r="E98" s="3"/>
    </row>
    <row r="99" spans="4:5" x14ac:dyDescent="0.2">
      <c r="D99" s="3"/>
      <c r="E99" s="3"/>
    </row>
    <row r="100" spans="4:5" x14ac:dyDescent="0.2">
      <c r="D100" s="3"/>
      <c r="E100" s="3"/>
    </row>
    <row r="101" spans="4:5" x14ac:dyDescent="0.2">
      <c r="D101" s="3"/>
      <c r="E101" s="3"/>
    </row>
    <row r="102" spans="4:5" x14ac:dyDescent="0.2">
      <c r="D102" s="3"/>
      <c r="E102" s="3"/>
    </row>
    <row r="103" spans="4:5" x14ac:dyDescent="0.2">
      <c r="D103" s="3"/>
      <c r="E103" s="3"/>
    </row>
    <row r="104" spans="4:5" x14ac:dyDescent="0.2">
      <c r="D104" s="3"/>
      <c r="E104" s="3"/>
    </row>
    <row r="105" spans="4:5" x14ac:dyDescent="0.2">
      <c r="D105" s="3"/>
      <c r="E105" s="3"/>
    </row>
    <row r="106" spans="4:5" x14ac:dyDescent="0.2">
      <c r="D106" s="3"/>
      <c r="E106" s="3"/>
    </row>
    <row r="107" spans="4:5" x14ac:dyDescent="0.2">
      <c r="D107" s="3"/>
      <c r="E107" s="3"/>
    </row>
    <row r="108" spans="4:5" x14ac:dyDescent="0.2">
      <c r="D108" s="3"/>
      <c r="E108" s="3"/>
    </row>
    <row r="109" spans="4:5" x14ac:dyDescent="0.2">
      <c r="D109" s="3"/>
      <c r="E109" s="3"/>
    </row>
    <row r="110" spans="4:5" x14ac:dyDescent="0.2">
      <c r="D110" s="3"/>
      <c r="E110" s="3"/>
    </row>
    <row r="111" spans="4:5" x14ac:dyDescent="0.2">
      <c r="D111" s="3"/>
      <c r="E111" s="3"/>
    </row>
    <row r="112" spans="4:5" x14ac:dyDescent="0.2">
      <c r="D112" s="3"/>
      <c r="E112" s="3"/>
    </row>
    <row r="113" spans="4:5" x14ac:dyDescent="0.2">
      <c r="D113" s="3"/>
      <c r="E113" s="3"/>
    </row>
    <row r="114" spans="4:5" x14ac:dyDescent="0.2">
      <c r="D114" s="3"/>
      <c r="E114" s="3"/>
    </row>
    <row r="115" spans="4:5" x14ac:dyDescent="0.2">
      <c r="D115" s="3"/>
      <c r="E115" s="3"/>
    </row>
    <row r="116" spans="4:5" x14ac:dyDescent="0.2">
      <c r="D116" s="3"/>
      <c r="E116" s="3"/>
    </row>
    <row r="117" spans="4:5" x14ac:dyDescent="0.2">
      <c r="D117" s="3"/>
      <c r="E117" s="3"/>
    </row>
    <row r="118" spans="4:5" x14ac:dyDescent="0.2">
      <c r="D118" s="3"/>
      <c r="E118" s="3"/>
    </row>
    <row r="119" spans="4:5" x14ac:dyDescent="0.2">
      <c r="D119" s="3"/>
      <c r="E119" s="3"/>
    </row>
    <row r="120" spans="4:5" x14ac:dyDescent="0.2">
      <c r="D120" s="3"/>
      <c r="E120" s="3"/>
    </row>
    <row r="121" spans="4:5" x14ac:dyDescent="0.2">
      <c r="D121" s="3"/>
      <c r="E121" s="3"/>
    </row>
    <row r="122" spans="4:5" x14ac:dyDescent="0.2">
      <c r="D122" s="3"/>
      <c r="E122" s="3"/>
    </row>
    <row r="123" spans="4:5" x14ac:dyDescent="0.2">
      <c r="D123" s="3"/>
      <c r="E123" s="3"/>
    </row>
    <row r="124" spans="4:5" x14ac:dyDescent="0.2">
      <c r="D124" s="3"/>
      <c r="E124" s="3"/>
    </row>
    <row r="125" spans="4:5" x14ac:dyDescent="0.2">
      <c r="D125" s="3"/>
      <c r="E125" s="3"/>
    </row>
    <row r="126" spans="4:5" x14ac:dyDescent="0.2">
      <c r="D126" s="3"/>
      <c r="E126" s="3"/>
    </row>
    <row r="127" spans="4:5" x14ac:dyDescent="0.2">
      <c r="D127" s="3"/>
      <c r="E127" s="3"/>
    </row>
    <row r="128" spans="4:5" x14ac:dyDescent="0.2">
      <c r="D128" s="3"/>
      <c r="E128" s="3"/>
    </row>
    <row r="129" spans="4:5" x14ac:dyDescent="0.2">
      <c r="D129" s="3"/>
      <c r="E129" s="3"/>
    </row>
    <row r="130" spans="4:5" x14ac:dyDescent="0.2">
      <c r="D130" s="3"/>
      <c r="E130" s="3"/>
    </row>
    <row r="131" spans="4:5" x14ac:dyDescent="0.2">
      <c r="D131" s="3"/>
      <c r="E131" s="3"/>
    </row>
    <row r="132" spans="4:5" x14ac:dyDescent="0.2">
      <c r="D132" s="3"/>
      <c r="E132" s="3"/>
    </row>
    <row r="133" spans="4:5" x14ac:dyDescent="0.2">
      <c r="D133" s="3"/>
      <c r="E133" s="3"/>
    </row>
    <row r="134" spans="4:5" x14ac:dyDescent="0.2">
      <c r="D134" s="3"/>
      <c r="E134" s="3"/>
    </row>
    <row r="135" spans="4:5" x14ac:dyDescent="0.2">
      <c r="D135" s="3"/>
      <c r="E135" s="3"/>
    </row>
    <row r="136" spans="4:5" x14ac:dyDescent="0.2">
      <c r="D136" s="3"/>
      <c r="E136" s="3"/>
    </row>
    <row r="137" spans="4:5" x14ac:dyDescent="0.2">
      <c r="D137" s="3"/>
      <c r="E137" s="3"/>
    </row>
    <row r="138" spans="4:5" x14ac:dyDescent="0.2">
      <c r="D138" s="3"/>
      <c r="E138" s="3"/>
    </row>
    <row r="139" spans="4:5" x14ac:dyDescent="0.2">
      <c r="D139" s="3"/>
      <c r="E139" s="3"/>
    </row>
    <row r="140" spans="4:5" x14ac:dyDescent="0.2">
      <c r="D140" s="3"/>
      <c r="E140" s="3"/>
    </row>
    <row r="141" spans="4:5" x14ac:dyDescent="0.2">
      <c r="D141" s="3"/>
      <c r="E141" s="3"/>
    </row>
    <row r="142" spans="4:5" x14ac:dyDescent="0.2">
      <c r="D142" s="3"/>
      <c r="E142" s="3"/>
    </row>
    <row r="143" spans="4:5" x14ac:dyDescent="0.2">
      <c r="D143" s="3"/>
      <c r="E143" s="3"/>
    </row>
    <row r="144" spans="4:5" x14ac:dyDescent="0.2">
      <c r="D144" s="3"/>
      <c r="E144" s="3"/>
    </row>
    <row r="145" spans="4:5" x14ac:dyDescent="0.2">
      <c r="D145" s="3"/>
      <c r="E145" s="3"/>
    </row>
    <row r="146" spans="4:5" x14ac:dyDescent="0.2">
      <c r="D146" s="3"/>
      <c r="E146" s="3"/>
    </row>
    <row r="147" spans="4:5" x14ac:dyDescent="0.2">
      <c r="D147" s="3"/>
      <c r="E147" s="3"/>
    </row>
    <row r="148" spans="4:5" x14ac:dyDescent="0.2">
      <c r="D148" s="3"/>
      <c r="E148" s="3"/>
    </row>
    <row r="149" spans="4:5" x14ac:dyDescent="0.2">
      <c r="D149" s="3"/>
      <c r="E149" s="3"/>
    </row>
    <row r="150" spans="4:5" x14ac:dyDescent="0.2">
      <c r="D150" s="3"/>
      <c r="E150" s="3"/>
    </row>
    <row r="151" spans="4:5" x14ac:dyDescent="0.2">
      <c r="D151" s="3"/>
      <c r="E151" s="3"/>
    </row>
    <row r="152" spans="4:5" x14ac:dyDescent="0.2">
      <c r="D152" s="3"/>
      <c r="E152" s="3"/>
    </row>
    <row r="153" spans="4:5" x14ac:dyDescent="0.2">
      <c r="D153" s="3"/>
      <c r="E153" s="3"/>
    </row>
    <row r="154" spans="4:5" x14ac:dyDescent="0.2">
      <c r="D154" s="3"/>
      <c r="E154" s="3"/>
    </row>
    <row r="155" spans="4:5" x14ac:dyDescent="0.2">
      <c r="D155" s="3"/>
      <c r="E155" s="3"/>
    </row>
    <row r="156" spans="4:5" x14ac:dyDescent="0.2">
      <c r="D156" s="3"/>
      <c r="E156" s="3"/>
    </row>
    <row r="157" spans="4:5" x14ac:dyDescent="0.2">
      <c r="D157" s="3"/>
      <c r="E157" s="3"/>
    </row>
    <row r="158" spans="4:5" x14ac:dyDescent="0.2">
      <c r="D158" s="3"/>
      <c r="E158" s="3"/>
    </row>
    <row r="159" spans="4:5" x14ac:dyDescent="0.2">
      <c r="D159" s="3"/>
      <c r="E159" s="3"/>
    </row>
    <row r="160" spans="4:5" x14ac:dyDescent="0.2">
      <c r="D160" s="3"/>
      <c r="E160" s="3"/>
    </row>
    <row r="161" spans="4:5" x14ac:dyDescent="0.2">
      <c r="D161" s="3"/>
      <c r="E161" s="3"/>
    </row>
    <row r="162" spans="4:5" x14ac:dyDescent="0.2">
      <c r="D162" s="3"/>
      <c r="E162" s="3"/>
    </row>
    <row r="163" spans="4:5" x14ac:dyDescent="0.2">
      <c r="D163" s="3"/>
      <c r="E163" s="3"/>
    </row>
    <row r="164" spans="4:5" x14ac:dyDescent="0.2">
      <c r="D164" s="3"/>
      <c r="E164" s="3"/>
    </row>
    <row r="165" spans="4:5" x14ac:dyDescent="0.2">
      <c r="D165" s="3"/>
      <c r="E165" s="3"/>
    </row>
    <row r="166" spans="4:5" x14ac:dyDescent="0.2">
      <c r="D166" s="3"/>
      <c r="E166" s="3"/>
    </row>
    <row r="167" spans="4:5" x14ac:dyDescent="0.2">
      <c r="D167" s="3"/>
      <c r="E167" s="3"/>
    </row>
    <row r="168" spans="4:5" x14ac:dyDescent="0.2">
      <c r="D168" s="3"/>
      <c r="E168" s="3"/>
    </row>
    <row r="169" spans="4:5" x14ac:dyDescent="0.2">
      <c r="D169" s="3"/>
      <c r="E169" s="3"/>
    </row>
    <row r="170" spans="4:5" x14ac:dyDescent="0.2">
      <c r="D170" s="3"/>
      <c r="E170" s="3"/>
    </row>
    <row r="171" spans="4:5" x14ac:dyDescent="0.2">
      <c r="D171" s="3"/>
      <c r="E171" s="3"/>
    </row>
    <row r="172" spans="4:5" x14ac:dyDescent="0.2">
      <c r="D172" s="3"/>
      <c r="E172" s="3"/>
    </row>
    <row r="173" spans="4:5" x14ac:dyDescent="0.2">
      <c r="D173" s="3"/>
      <c r="E173" s="3"/>
    </row>
    <row r="174" spans="4:5" x14ac:dyDescent="0.2">
      <c r="D174" s="3"/>
      <c r="E174" s="3"/>
    </row>
    <row r="175" spans="4:5" x14ac:dyDescent="0.2">
      <c r="D175" s="3"/>
      <c r="E175" s="3"/>
    </row>
    <row r="176" spans="4:5" x14ac:dyDescent="0.2">
      <c r="D176" s="3"/>
      <c r="E176" s="3"/>
    </row>
    <row r="177" spans="4:5" x14ac:dyDescent="0.2">
      <c r="D177" s="3"/>
      <c r="E17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workbookViewId="0">
      <selection activeCell="M8" sqref="M8"/>
    </sheetView>
  </sheetViews>
  <sheetFormatPr defaultColWidth="9.140625" defaultRowHeight="12.75" x14ac:dyDescent="0.2"/>
  <cols>
    <col min="1" max="1" width="6.42578125" style="12" bestFit="1" customWidth="1"/>
    <col min="2" max="2" width="22.42578125" style="11" bestFit="1" customWidth="1"/>
    <col min="3" max="3" width="7.28515625" style="11" bestFit="1" customWidth="1"/>
    <col min="4" max="4" width="7.5703125" style="11" bestFit="1" customWidth="1"/>
    <col min="5" max="5" width="8.5703125" style="11" bestFit="1" customWidth="1"/>
    <col min="6" max="6" width="10.140625" style="11" bestFit="1" customWidth="1"/>
    <col min="7" max="7" width="39.42578125" style="13" bestFit="1" customWidth="1"/>
    <col min="8" max="8" width="9.140625" style="11"/>
    <col min="9" max="9" width="7.28515625" style="11" bestFit="1" customWidth="1"/>
    <col min="10" max="10" width="5.28515625" style="11" bestFit="1" customWidth="1"/>
    <col min="11" max="11" width="4.42578125" style="11" bestFit="1" customWidth="1"/>
    <col min="12" max="12" width="5.42578125" style="11" bestFit="1" customWidth="1"/>
    <col min="13" max="16384" width="9.140625" style="11"/>
  </cols>
  <sheetData>
    <row r="1" spans="1:7" x14ac:dyDescent="0.2">
      <c r="A1" s="14" t="s">
        <v>227</v>
      </c>
      <c r="B1" s="14" t="s">
        <v>222</v>
      </c>
      <c r="C1" s="14" t="s">
        <v>224</v>
      </c>
      <c r="D1" s="14" t="s">
        <v>225</v>
      </c>
      <c r="E1" s="14" t="s">
        <v>226</v>
      </c>
      <c r="F1" s="14" t="s">
        <v>223</v>
      </c>
      <c r="G1" s="14" t="s">
        <v>0</v>
      </c>
    </row>
    <row r="2" spans="1:7" ht="25.5" x14ac:dyDescent="0.2">
      <c r="A2" s="9">
        <v>15</v>
      </c>
      <c r="B2" s="15" t="s">
        <v>1</v>
      </c>
      <c r="C2" s="9">
        <v>1</v>
      </c>
      <c r="D2" s="10">
        <v>1</v>
      </c>
      <c r="E2" s="10">
        <v>1</v>
      </c>
      <c r="F2" s="9" t="s">
        <v>2</v>
      </c>
      <c r="G2" s="15" t="s">
        <v>249</v>
      </c>
    </row>
    <row r="3" spans="1:7" x14ac:dyDescent="0.2">
      <c r="A3" s="9">
        <v>16</v>
      </c>
      <c r="B3" s="15" t="s">
        <v>3</v>
      </c>
      <c r="C3" s="9">
        <v>10</v>
      </c>
      <c r="D3" s="10">
        <f>E2+1</f>
        <v>2</v>
      </c>
      <c r="E3" s="10">
        <f>(C3+D3)-1</f>
        <v>11</v>
      </c>
      <c r="F3" s="9" t="s">
        <v>2</v>
      </c>
      <c r="G3" s="7" t="s">
        <v>262</v>
      </c>
    </row>
    <row r="4" spans="1:7" ht="38.25" x14ac:dyDescent="0.2">
      <c r="A4" s="9">
        <v>17</v>
      </c>
      <c r="B4" s="15" t="s">
        <v>4</v>
      </c>
      <c r="C4" s="9">
        <v>5</v>
      </c>
      <c r="D4" s="10">
        <f t="shared" ref="D4:D24" si="0">E3+1</f>
        <v>12</v>
      </c>
      <c r="E4" s="10">
        <f t="shared" ref="E4" si="1">(C4+D4)-1</f>
        <v>16</v>
      </c>
      <c r="F4" s="9" t="s">
        <v>2</v>
      </c>
      <c r="G4" s="15" t="s">
        <v>228</v>
      </c>
    </row>
    <row r="5" spans="1:7" x14ac:dyDescent="0.2">
      <c r="A5" s="9">
        <v>18</v>
      </c>
      <c r="B5" s="15" t="s">
        <v>26</v>
      </c>
      <c r="C5" s="9">
        <v>15</v>
      </c>
      <c r="D5" s="10">
        <f t="shared" si="0"/>
        <v>17</v>
      </c>
      <c r="E5" s="10">
        <f t="shared" ref="E5:E24" si="2">(C5+D5)-1</f>
        <v>31</v>
      </c>
      <c r="F5" s="9" t="s">
        <v>6</v>
      </c>
      <c r="G5" s="15" t="s">
        <v>27</v>
      </c>
    </row>
    <row r="6" spans="1:7" x14ac:dyDescent="0.2">
      <c r="A6" s="9">
        <v>19</v>
      </c>
      <c r="B6" s="15" t="s">
        <v>28</v>
      </c>
      <c r="C6" s="9">
        <v>20</v>
      </c>
      <c r="D6" s="10">
        <f t="shared" si="0"/>
        <v>32</v>
      </c>
      <c r="E6" s="10">
        <f t="shared" si="2"/>
        <v>51</v>
      </c>
      <c r="F6" s="9" t="s">
        <v>6</v>
      </c>
      <c r="G6" s="15" t="s">
        <v>29</v>
      </c>
    </row>
    <row r="7" spans="1:7" x14ac:dyDescent="0.2">
      <c r="A7" s="9">
        <v>20</v>
      </c>
      <c r="B7" s="15" t="s">
        <v>30</v>
      </c>
      <c r="C7" s="9">
        <v>20</v>
      </c>
      <c r="D7" s="10">
        <f t="shared" si="0"/>
        <v>52</v>
      </c>
      <c r="E7" s="10">
        <f t="shared" si="2"/>
        <v>71</v>
      </c>
      <c r="F7" s="9" t="s">
        <v>6</v>
      </c>
      <c r="G7" s="15" t="s">
        <v>258</v>
      </c>
    </row>
    <row r="8" spans="1:7" x14ac:dyDescent="0.2">
      <c r="A8" s="9">
        <v>21</v>
      </c>
      <c r="B8" s="15" t="s">
        <v>31</v>
      </c>
      <c r="C8" s="9">
        <v>18</v>
      </c>
      <c r="D8" s="10">
        <f t="shared" si="0"/>
        <v>72</v>
      </c>
      <c r="E8" s="10">
        <f t="shared" si="2"/>
        <v>89</v>
      </c>
      <c r="F8" s="9" t="s">
        <v>6</v>
      </c>
      <c r="G8" s="15" t="s">
        <v>258</v>
      </c>
    </row>
    <row r="9" spans="1:7" x14ac:dyDescent="0.2">
      <c r="A9" s="9">
        <v>22</v>
      </c>
      <c r="B9" s="15" t="s">
        <v>32</v>
      </c>
      <c r="C9" s="9">
        <v>2</v>
      </c>
      <c r="D9" s="10">
        <f t="shared" si="0"/>
        <v>90</v>
      </c>
      <c r="E9" s="10">
        <f t="shared" si="2"/>
        <v>91</v>
      </c>
      <c r="F9" s="9" t="s">
        <v>6</v>
      </c>
      <c r="G9" s="15" t="s">
        <v>258</v>
      </c>
    </row>
    <row r="10" spans="1:7" x14ac:dyDescent="0.2">
      <c r="A10" s="9">
        <v>23</v>
      </c>
      <c r="B10" s="15" t="s">
        <v>33</v>
      </c>
      <c r="C10" s="9">
        <v>9</v>
      </c>
      <c r="D10" s="10">
        <f t="shared" si="0"/>
        <v>92</v>
      </c>
      <c r="E10" s="10">
        <f t="shared" si="2"/>
        <v>100</v>
      </c>
      <c r="F10" s="9" t="s">
        <v>6</v>
      </c>
      <c r="G10" s="15" t="s">
        <v>258</v>
      </c>
    </row>
    <row r="11" spans="1:7" ht="25.5" x14ac:dyDescent="0.2">
      <c r="A11" s="9">
        <v>24</v>
      </c>
      <c r="B11" s="15" t="s">
        <v>34</v>
      </c>
      <c r="C11" s="9">
        <v>10</v>
      </c>
      <c r="D11" s="10">
        <f t="shared" si="0"/>
        <v>101</v>
      </c>
      <c r="E11" s="10">
        <f t="shared" si="2"/>
        <v>110</v>
      </c>
      <c r="F11" s="9" t="s">
        <v>2</v>
      </c>
      <c r="G11" s="15" t="s">
        <v>258</v>
      </c>
    </row>
    <row r="12" spans="1:7" x14ac:dyDescent="0.2">
      <c r="A12" s="9" t="s">
        <v>35</v>
      </c>
      <c r="B12" s="15" t="s">
        <v>21</v>
      </c>
      <c r="C12" s="9">
        <v>211</v>
      </c>
      <c r="D12" s="10">
        <f t="shared" si="0"/>
        <v>111</v>
      </c>
      <c r="E12" s="10">
        <f t="shared" si="2"/>
        <v>321</v>
      </c>
      <c r="F12" s="9" t="s">
        <v>6</v>
      </c>
      <c r="G12" s="15" t="s">
        <v>258</v>
      </c>
    </row>
    <row r="13" spans="1:7" x14ac:dyDescent="0.2">
      <c r="A13" s="9" t="s">
        <v>36</v>
      </c>
      <c r="B13" s="15" t="s">
        <v>37</v>
      </c>
      <c r="C13" s="9">
        <v>5</v>
      </c>
      <c r="D13" s="10">
        <f t="shared" si="0"/>
        <v>322</v>
      </c>
      <c r="E13" s="10">
        <f t="shared" si="2"/>
        <v>326</v>
      </c>
      <c r="F13" s="9" t="s">
        <v>6</v>
      </c>
      <c r="G13" s="15" t="s">
        <v>258</v>
      </c>
    </row>
    <row r="14" spans="1:7" x14ac:dyDescent="0.2">
      <c r="A14" s="9" t="s">
        <v>38</v>
      </c>
      <c r="B14" s="15" t="s">
        <v>39</v>
      </c>
      <c r="C14" s="9">
        <v>2</v>
      </c>
      <c r="D14" s="10">
        <f t="shared" si="0"/>
        <v>327</v>
      </c>
      <c r="E14" s="10">
        <f t="shared" si="2"/>
        <v>328</v>
      </c>
      <c r="F14" s="9" t="s">
        <v>6</v>
      </c>
      <c r="G14" s="15" t="s">
        <v>258</v>
      </c>
    </row>
    <row r="15" spans="1:7" x14ac:dyDescent="0.2">
      <c r="A15" s="9" t="s">
        <v>40</v>
      </c>
      <c r="B15" s="15" t="s">
        <v>41</v>
      </c>
      <c r="C15" s="9">
        <v>22</v>
      </c>
      <c r="D15" s="10">
        <f t="shared" si="0"/>
        <v>329</v>
      </c>
      <c r="E15" s="10">
        <f t="shared" si="2"/>
        <v>350</v>
      </c>
      <c r="F15" s="9" t="s">
        <v>6</v>
      </c>
      <c r="G15" s="15" t="s">
        <v>258</v>
      </c>
    </row>
    <row r="16" spans="1:7" x14ac:dyDescent="0.2">
      <c r="A16" s="9" t="s">
        <v>42</v>
      </c>
      <c r="B16" s="15" t="s">
        <v>43</v>
      </c>
      <c r="C16" s="9">
        <v>12</v>
      </c>
      <c r="D16" s="10">
        <f t="shared" si="0"/>
        <v>351</v>
      </c>
      <c r="E16" s="10">
        <f t="shared" si="2"/>
        <v>362</v>
      </c>
      <c r="F16" s="9" t="s">
        <v>6</v>
      </c>
      <c r="G16" s="15" t="s">
        <v>258</v>
      </c>
    </row>
    <row r="17" spans="1:7" x14ac:dyDescent="0.2">
      <c r="A17" s="9" t="s">
        <v>44</v>
      </c>
      <c r="B17" s="15" t="s">
        <v>45</v>
      </c>
      <c r="C17" s="9">
        <v>25</v>
      </c>
      <c r="D17" s="10">
        <f t="shared" si="0"/>
        <v>363</v>
      </c>
      <c r="E17" s="10">
        <f t="shared" si="2"/>
        <v>387</v>
      </c>
      <c r="F17" s="9" t="s">
        <v>6</v>
      </c>
      <c r="G17" s="15" t="s">
        <v>258</v>
      </c>
    </row>
    <row r="18" spans="1:7" x14ac:dyDescent="0.2">
      <c r="A18" s="9" t="s">
        <v>46</v>
      </c>
      <c r="B18" s="15" t="s">
        <v>47</v>
      </c>
      <c r="C18" s="9">
        <v>22</v>
      </c>
      <c r="D18" s="10">
        <f t="shared" si="0"/>
        <v>388</v>
      </c>
      <c r="E18" s="10">
        <f t="shared" si="2"/>
        <v>409</v>
      </c>
      <c r="F18" s="9" t="s">
        <v>6</v>
      </c>
      <c r="G18" s="15" t="s">
        <v>258</v>
      </c>
    </row>
    <row r="19" spans="1:7" x14ac:dyDescent="0.2">
      <c r="A19" s="9" t="s">
        <v>48</v>
      </c>
      <c r="B19" s="15" t="s">
        <v>49</v>
      </c>
      <c r="C19" s="9">
        <v>22</v>
      </c>
      <c r="D19" s="10">
        <f t="shared" si="0"/>
        <v>410</v>
      </c>
      <c r="E19" s="10">
        <f t="shared" si="2"/>
        <v>431</v>
      </c>
      <c r="F19" s="9" t="s">
        <v>6</v>
      </c>
      <c r="G19" s="15" t="s">
        <v>258</v>
      </c>
    </row>
    <row r="20" spans="1:7" x14ac:dyDescent="0.2">
      <c r="A20" s="9" t="s">
        <v>50</v>
      </c>
      <c r="B20" s="15" t="s">
        <v>51</v>
      </c>
      <c r="C20" s="9">
        <v>18</v>
      </c>
      <c r="D20" s="10">
        <f t="shared" si="0"/>
        <v>432</v>
      </c>
      <c r="E20" s="10">
        <f t="shared" si="2"/>
        <v>449</v>
      </c>
      <c r="F20" s="9" t="s">
        <v>6</v>
      </c>
      <c r="G20" s="15" t="s">
        <v>258</v>
      </c>
    </row>
    <row r="21" spans="1:7" x14ac:dyDescent="0.2">
      <c r="A21" s="9" t="s">
        <v>52</v>
      </c>
      <c r="B21" s="15" t="s">
        <v>53</v>
      </c>
      <c r="C21" s="9">
        <v>2</v>
      </c>
      <c r="D21" s="10">
        <f t="shared" si="0"/>
        <v>450</v>
      </c>
      <c r="E21" s="10">
        <f t="shared" si="2"/>
        <v>451</v>
      </c>
      <c r="F21" s="9" t="s">
        <v>6</v>
      </c>
      <c r="G21" s="15" t="s">
        <v>258</v>
      </c>
    </row>
    <row r="22" spans="1:7" x14ac:dyDescent="0.2">
      <c r="A22" s="9" t="s">
        <v>54</v>
      </c>
      <c r="B22" s="15" t="s">
        <v>55</v>
      </c>
      <c r="C22" s="9">
        <v>9</v>
      </c>
      <c r="D22" s="10">
        <f t="shared" si="0"/>
        <v>452</v>
      </c>
      <c r="E22" s="10">
        <f t="shared" si="2"/>
        <v>460</v>
      </c>
      <c r="F22" s="9" t="s">
        <v>2</v>
      </c>
      <c r="G22" s="15" t="s">
        <v>258</v>
      </c>
    </row>
    <row r="23" spans="1:7" x14ac:dyDescent="0.2">
      <c r="A23" s="9" t="s">
        <v>56</v>
      </c>
      <c r="B23" s="15" t="s">
        <v>57</v>
      </c>
      <c r="C23" s="9">
        <v>9</v>
      </c>
      <c r="D23" s="10">
        <f t="shared" si="0"/>
        <v>461</v>
      </c>
      <c r="E23" s="10">
        <f t="shared" si="2"/>
        <v>469</v>
      </c>
      <c r="F23" s="9" t="s">
        <v>2</v>
      </c>
      <c r="G23" s="15" t="s">
        <v>258</v>
      </c>
    </row>
    <row r="24" spans="1:7" x14ac:dyDescent="0.2">
      <c r="A24" s="9" t="s">
        <v>58</v>
      </c>
      <c r="B24" s="15" t="s">
        <v>59</v>
      </c>
      <c r="C24" s="9">
        <v>231</v>
      </c>
      <c r="D24" s="10">
        <f t="shared" si="0"/>
        <v>470</v>
      </c>
      <c r="E24" s="10">
        <f t="shared" si="2"/>
        <v>700</v>
      </c>
      <c r="F24" s="9" t="s">
        <v>6</v>
      </c>
      <c r="G24" s="15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4"/>
  <sheetViews>
    <sheetView workbookViewId="0">
      <selection activeCell="G74" sqref="G74"/>
    </sheetView>
  </sheetViews>
  <sheetFormatPr defaultColWidth="9.140625" defaultRowHeight="12.75" x14ac:dyDescent="0.2"/>
  <cols>
    <col min="1" max="1" width="6.42578125" style="12" bestFit="1" customWidth="1"/>
    <col min="2" max="2" width="22.42578125" style="11" bestFit="1" customWidth="1"/>
    <col min="3" max="3" width="7.28515625" style="11" bestFit="1" customWidth="1"/>
    <col min="4" max="4" width="7.5703125" style="11" bestFit="1" customWidth="1"/>
    <col min="5" max="5" width="8.5703125" style="11" bestFit="1" customWidth="1"/>
    <col min="6" max="6" width="10.140625" style="11" bestFit="1" customWidth="1"/>
    <col min="7" max="7" width="39.42578125" style="11" bestFit="1" customWidth="1"/>
    <col min="8" max="8" width="33.28515625" style="11" bestFit="1" customWidth="1"/>
    <col min="9" max="9" width="15.28515625" style="11" customWidth="1"/>
    <col min="10" max="10" width="9.140625" style="11"/>
    <col min="11" max="11" width="8.7109375" style="11" bestFit="1" customWidth="1"/>
    <col min="12" max="16384" width="9.140625" style="11"/>
  </cols>
  <sheetData>
    <row r="1" spans="1:8" x14ac:dyDescent="0.2">
      <c r="A1" s="14" t="s">
        <v>227</v>
      </c>
      <c r="B1" s="14" t="s">
        <v>222</v>
      </c>
      <c r="C1" s="14" t="s">
        <v>224</v>
      </c>
      <c r="D1" s="14" t="s">
        <v>225</v>
      </c>
      <c r="E1" s="14" t="s">
        <v>226</v>
      </c>
      <c r="F1" s="14" t="s">
        <v>223</v>
      </c>
      <c r="G1" s="14" t="s">
        <v>0</v>
      </c>
    </row>
    <row r="2" spans="1:8" ht="25.5" x14ac:dyDescent="0.2">
      <c r="A2" s="5">
        <v>30</v>
      </c>
      <c r="B2" s="15" t="s">
        <v>1</v>
      </c>
      <c r="C2" s="9">
        <v>1</v>
      </c>
      <c r="D2" s="10">
        <v>1</v>
      </c>
      <c r="E2" s="10">
        <v>1</v>
      </c>
      <c r="F2" s="9" t="s">
        <v>2</v>
      </c>
      <c r="G2" s="15" t="s">
        <v>250</v>
      </c>
      <c r="H2" s="16"/>
    </row>
    <row r="3" spans="1:8" x14ac:dyDescent="0.2">
      <c r="A3" s="5">
        <v>31</v>
      </c>
      <c r="B3" s="15" t="s">
        <v>3</v>
      </c>
      <c r="C3" s="9">
        <v>10</v>
      </c>
      <c r="D3" s="10">
        <f>E2+1</f>
        <v>2</v>
      </c>
      <c r="E3" s="10">
        <f>(C3+D3)-1</f>
        <v>11</v>
      </c>
      <c r="F3" s="9" t="s">
        <v>2</v>
      </c>
      <c r="G3" s="15" t="s">
        <v>262</v>
      </c>
      <c r="H3" s="16"/>
    </row>
    <row r="4" spans="1:8" ht="38.25" x14ac:dyDescent="0.2">
      <c r="A4" s="5">
        <v>32</v>
      </c>
      <c r="B4" s="15" t="s">
        <v>4</v>
      </c>
      <c r="C4" s="9">
        <v>5</v>
      </c>
      <c r="D4" s="10">
        <f t="shared" ref="D4:D67" si="0">E3+1</f>
        <v>12</v>
      </c>
      <c r="E4" s="10">
        <f t="shared" ref="E4" si="1">(C4+D4)-1</f>
        <v>16</v>
      </c>
      <c r="F4" s="9" t="s">
        <v>2</v>
      </c>
      <c r="G4" s="15" t="s">
        <v>228</v>
      </c>
      <c r="H4" s="16"/>
    </row>
    <row r="5" spans="1:8" x14ac:dyDescent="0.2">
      <c r="A5" s="5">
        <v>33</v>
      </c>
      <c r="B5" s="4" t="s">
        <v>26</v>
      </c>
      <c r="C5" s="9">
        <v>15</v>
      </c>
      <c r="D5" s="10">
        <f t="shared" si="0"/>
        <v>17</v>
      </c>
      <c r="E5" s="10">
        <f t="shared" ref="E5:E68" si="2">(C5+D5)-1</f>
        <v>31</v>
      </c>
      <c r="F5" s="5" t="s">
        <v>6</v>
      </c>
      <c r="G5" s="4" t="s">
        <v>27</v>
      </c>
      <c r="H5" s="16"/>
    </row>
    <row r="6" spans="1:8" x14ac:dyDescent="0.2">
      <c r="A6" s="5">
        <v>34</v>
      </c>
      <c r="B6" s="4" t="s">
        <v>60</v>
      </c>
      <c r="C6" s="9">
        <v>9</v>
      </c>
      <c r="D6" s="10">
        <f t="shared" si="0"/>
        <v>32</v>
      </c>
      <c r="E6" s="10">
        <f t="shared" si="2"/>
        <v>40</v>
      </c>
      <c r="F6" s="5" t="s">
        <v>2</v>
      </c>
      <c r="G6" s="4"/>
      <c r="H6" s="16"/>
    </row>
    <row r="7" spans="1:8" x14ac:dyDescent="0.2">
      <c r="A7" s="5">
        <v>35</v>
      </c>
      <c r="B7" s="4" t="s">
        <v>61</v>
      </c>
      <c r="C7" s="9">
        <v>8</v>
      </c>
      <c r="D7" s="10">
        <f t="shared" si="0"/>
        <v>41</v>
      </c>
      <c r="E7" s="10">
        <f t="shared" si="2"/>
        <v>48</v>
      </c>
      <c r="F7" s="5" t="s">
        <v>2</v>
      </c>
      <c r="G7" s="4" t="s">
        <v>229</v>
      </c>
      <c r="H7" s="16"/>
    </row>
    <row r="8" spans="1:8" x14ac:dyDescent="0.2">
      <c r="A8" s="5">
        <v>36</v>
      </c>
      <c r="B8" s="4" t="s">
        <v>62</v>
      </c>
      <c r="C8" s="9">
        <v>11</v>
      </c>
      <c r="D8" s="10">
        <f t="shared" si="0"/>
        <v>49</v>
      </c>
      <c r="E8" s="10">
        <f t="shared" si="2"/>
        <v>59</v>
      </c>
      <c r="F8" s="5" t="s">
        <v>2</v>
      </c>
      <c r="G8" s="4" t="s">
        <v>230</v>
      </c>
      <c r="H8" s="16"/>
    </row>
    <row r="9" spans="1:8" ht="25.5" x14ac:dyDescent="0.2">
      <c r="A9" s="5">
        <v>37</v>
      </c>
      <c r="B9" s="4" t="s">
        <v>63</v>
      </c>
      <c r="C9" s="9">
        <v>30</v>
      </c>
      <c r="D9" s="10">
        <f t="shared" si="0"/>
        <v>60</v>
      </c>
      <c r="E9" s="10">
        <f t="shared" si="2"/>
        <v>89</v>
      </c>
      <c r="F9" s="5" t="s">
        <v>6</v>
      </c>
      <c r="G9" s="4" t="s">
        <v>64</v>
      </c>
      <c r="H9" s="16"/>
    </row>
    <row r="10" spans="1:8" ht="25.5" x14ac:dyDescent="0.2">
      <c r="A10" s="5">
        <v>38</v>
      </c>
      <c r="B10" s="4" t="s">
        <v>65</v>
      </c>
      <c r="C10" s="9">
        <v>2</v>
      </c>
      <c r="D10" s="10">
        <f t="shared" si="0"/>
        <v>90</v>
      </c>
      <c r="E10" s="10">
        <f t="shared" si="2"/>
        <v>91</v>
      </c>
      <c r="F10" s="5" t="s">
        <v>2</v>
      </c>
      <c r="G10" s="4" t="s">
        <v>231</v>
      </c>
      <c r="H10" s="16"/>
    </row>
    <row r="11" spans="1:8" ht="25.5" x14ac:dyDescent="0.2">
      <c r="A11" s="5">
        <v>39</v>
      </c>
      <c r="B11" s="4" t="s">
        <v>66</v>
      </c>
      <c r="C11" s="9">
        <v>10</v>
      </c>
      <c r="D11" s="10">
        <f t="shared" si="0"/>
        <v>92</v>
      </c>
      <c r="E11" s="10">
        <f t="shared" si="2"/>
        <v>101</v>
      </c>
      <c r="F11" s="9" t="s">
        <v>67</v>
      </c>
      <c r="G11" s="15" t="s">
        <v>232</v>
      </c>
      <c r="H11" s="21"/>
    </row>
    <row r="12" spans="1:8" x14ac:dyDescent="0.2">
      <c r="A12" s="5">
        <v>40</v>
      </c>
      <c r="B12" s="4" t="s">
        <v>68</v>
      </c>
      <c r="C12" s="9">
        <v>3</v>
      </c>
      <c r="D12" s="10">
        <f t="shared" si="0"/>
        <v>102</v>
      </c>
      <c r="E12" s="10">
        <f t="shared" si="2"/>
        <v>104</v>
      </c>
      <c r="F12" s="5" t="s">
        <v>2</v>
      </c>
      <c r="G12" s="15" t="s">
        <v>68</v>
      </c>
      <c r="H12" s="21"/>
    </row>
    <row r="13" spans="1:8" ht="140.25" x14ac:dyDescent="0.2">
      <c r="A13" s="5">
        <v>41</v>
      </c>
      <c r="B13" s="4" t="s">
        <v>69</v>
      </c>
      <c r="C13" s="9">
        <v>2</v>
      </c>
      <c r="D13" s="10">
        <f t="shared" si="0"/>
        <v>105</v>
      </c>
      <c r="E13" s="10">
        <f t="shared" si="2"/>
        <v>106</v>
      </c>
      <c r="F13" s="5" t="s">
        <v>6</v>
      </c>
      <c r="G13" s="4" t="s">
        <v>233</v>
      </c>
      <c r="H13" s="21"/>
    </row>
    <row r="14" spans="1:8" ht="25.5" x14ac:dyDescent="0.2">
      <c r="A14" s="5">
        <v>42</v>
      </c>
      <c r="B14" s="4" t="s">
        <v>70</v>
      </c>
      <c r="C14" s="9">
        <v>9</v>
      </c>
      <c r="D14" s="10">
        <f t="shared" si="0"/>
        <v>107</v>
      </c>
      <c r="E14" s="10">
        <f t="shared" si="2"/>
        <v>115</v>
      </c>
      <c r="F14" s="9" t="s">
        <v>67</v>
      </c>
      <c r="G14" s="4" t="s">
        <v>71</v>
      </c>
    </row>
    <row r="15" spans="1:8" ht="25.5" x14ac:dyDescent="0.2">
      <c r="A15" s="5">
        <v>43</v>
      </c>
      <c r="B15" s="4" t="s">
        <v>72</v>
      </c>
      <c r="C15" s="9">
        <v>9</v>
      </c>
      <c r="D15" s="10">
        <f t="shared" si="0"/>
        <v>116</v>
      </c>
      <c r="E15" s="10">
        <f t="shared" si="2"/>
        <v>124</v>
      </c>
      <c r="F15" s="9" t="s">
        <v>67</v>
      </c>
      <c r="G15" s="4" t="s">
        <v>73</v>
      </c>
    </row>
    <row r="16" spans="1:8" ht="25.5" x14ac:dyDescent="0.2">
      <c r="A16" s="5">
        <v>44</v>
      </c>
      <c r="B16" s="4" t="s">
        <v>74</v>
      </c>
      <c r="C16" s="9">
        <v>9</v>
      </c>
      <c r="D16" s="10">
        <f t="shared" si="0"/>
        <v>125</v>
      </c>
      <c r="E16" s="10">
        <f t="shared" si="2"/>
        <v>133</v>
      </c>
      <c r="F16" s="9" t="s">
        <v>67</v>
      </c>
      <c r="G16" s="4" t="s">
        <v>234</v>
      </c>
    </row>
    <row r="17" spans="1:9" ht="25.5" x14ac:dyDescent="0.2">
      <c r="A17" s="5">
        <v>45</v>
      </c>
      <c r="B17" s="4" t="s">
        <v>75</v>
      </c>
      <c r="C17" s="9">
        <v>8</v>
      </c>
      <c r="D17" s="10">
        <f t="shared" si="0"/>
        <v>134</v>
      </c>
      <c r="E17" s="10">
        <f t="shared" si="2"/>
        <v>141</v>
      </c>
      <c r="F17" s="9" t="s">
        <v>67</v>
      </c>
      <c r="G17" s="4" t="s">
        <v>235</v>
      </c>
    </row>
    <row r="18" spans="1:9" x14ac:dyDescent="0.2">
      <c r="A18" s="5">
        <v>46</v>
      </c>
      <c r="B18" s="4" t="s">
        <v>76</v>
      </c>
      <c r="C18" s="9">
        <v>9</v>
      </c>
      <c r="D18" s="10">
        <f t="shared" si="0"/>
        <v>142</v>
      </c>
      <c r="E18" s="10">
        <f t="shared" si="2"/>
        <v>150</v>
      </c>
      <c r="F18" s="9" t="s">
        <v>67</v>
      </c>
      <c r="G18" s="4" t="s">
        <v>73</v>
      </c>
    </row>
    <row r="19" spans="1:9" x14ac:dyDescent="0.2">
      <c r="A19" s="5">
        <v>47</v>
      </c>
      <c r="B19" s="4" t="s">
        <v>77</v>
      </c>
      <c r="C19" s="9">
        <v>12</v>
      </c>
      <c r="D19" s="10">
        <f t="shared" si="0"/>
        <v>151</v>
      </c>
      <c r="E19" s="10">
        <f t="shared" si="2"/>
        <v>162</v>
      </c>
      <c r="F19" s="5" t="s">
        <v>6</v>
      </c>
      <c r="G19" s="4" t="s">
        <v>78</v>
      </c>
    </row>
    <row r="20" spans="1:9" x14ac:dyDescent="0.2">
      <c r="A20" s="5" t="s">
        <v>79</v>
      </c>
      <c r="B20" s="4" t="s">
        <v>80</v>
      </c>
      <c r="C20" s="9">
        <v>15</v>
      </c>
      <c r="D20" s="10">
        <f t="shared" si="0"/>
        <v>163</v>
      </c>
      <c r="E20" s="10">
        <f t="shared" si="2"/>
        <v>177</v>
      </c>
      <c r="F20" s="5" t="s">
        <v>6</v>
      </c>
      <c r="G20" s="4" t="s">
        <v>81</v>
      </c>
    </row>
    <row r="21" spans="1:9" ht="25.5" x14ac:dyDescent="0.2">
      <c r="A21" s="5">
        <v>48</v>
      </c>
      <c r="B21" s="4" t="s">
        <v>82</v>
      </c>
      <c r="C21" s="9">
        <v>8</v>
      </c>
      <c r="D21" s="10">
        <f t="shared" si="0"/>
        <v>178</v>
      </c>
      <c r="E21" s="10">
        <f t="shared" si="2"/>
        <v>185</v>
      </c>
      <c r="F21" s="5" t="s">
        <v>2</v>
      </c>
      <c r="G21" s="4" t="s">
        <v>236</v>
      </c>
    </row>
    <row r="22" spans="1:9" ht="38.25" x14ac:dyDescent="0.2">
      <c r="A22" s="5">
        <v>49</v>
      </c>
      <c r="B22" s="4" t="s">
        <v>83</v>
      </c>
      <c r="C22" s="9">
        <v>1</v>
      </c>
      <c r="D22" s="10">
        <f t="shared" si="0"/>
        <v>186</v>
      </c>
      <c r="E22" s="10">
        <f t="shared" si="2"/>
        <v>186</v>
      </c>
      <c r="F22" s="5" t="s">
        <v>2</v>
      </c>
      <c r="G22" s="4" t="s">
        <v>237</v>
      </c>
    </row>
    <row r="23" spans="1:9" x14ac:dyDescent="0.2">
      <c r="A23" s="5">
        <v>50</v>
      </c>
      <c r="B23" s="4" t="s">
        <v>84</v>
      </c>
      <c r="C23" s="9">
        <v>18</v>
      </c>
      <c r="D23" s="10">
        <f t="shared" si="0"/>
        <v>187</v>
      </c>
      <c r="E23" s="10">
        <f t="shared" si="2"/>
        <v>204</v>
      </c>
      <c r="F23" s="5" t="s">
        <v>6</v>
      </c>
      <c r="G23" s="4" t="s">
        <v>85</v>
      </c>
    </row>
    <row r="24" spans="1:9" ht="102" x14ac:dyDescent="0.2">
      <c r="A24" s="5">
        <v>51</v>
      </c>
      <c r="B24" s="4" t="s">
        <v>86</v>
      </c>
      <c r="C24" s="9">
        <v>1</v>
      </c>
      <c r="D24" s="10">
        <f t="shared" si="0"/>
        <v>205</v>
      </c>
      <c r="E24" s="10">
        <f t="shared" si="2"/>
        <v>205</v>
      </c>
      <c r="F24" s="5" t="s">
        <v>2</v>
      </c>
      <c r="G24" s="4" t="s">
        <v>238</v>
      </c>
      <c r="H24" s="23"/>
    </row>
    <row r="25" spans="1:9" x14ac:dyDescent="0.2">
      <c r="A25" s="5">
        <v>52</v>
      </c>
      <c r="B25" s="4" t="s">
        <v>87</v>
      </c>
      <c r="C25" s="9">
        <v>18</v>
      </c>
      <c r="D25" s="10">
        <f t="shared" si="0"/>
        <v>206</v>
      </c>
      <c r="E25" s="10">
        <f t="shared" si="2"/>
        <v>223</v>
      </c>
      <c r="F25" s="5" t="s">
        <v>6</v>
      </c>
      <c r="G25" s="11" t="s">
        <v>252</v>
      </c>
    </row>
    <row r="26" spans="1:9" x14ac:dyDescent="0.2">
      <c r="A26" s="5">
        <v>53</v>
      </c>
      <c r="B26" s="4" t="s">
        <v>88</v>
      </c>
      <c r="C26" s="9">
        <v>3</v>
      </c>
      <c r="D26" s="10">
        <f t="shared" si="0"/>
        <v>224</v>
      </c>
      <c r="E26" s="10">
        <f t="shared" si="2"/>
        <v>226</v>
      </c>
      <c r="F26" s="5" t="s">
        <v>6</v>
      </c>
      <c r="G26" s="15" t="s">
        <v>258</v>
      </c>
      <c r="H26" s="22"/>
      <c r="I26" s="22"/>
    </row>
    <row r="27" spans="1:9" x14ac:dyDescent="0.2">
      <c r="A27" s="5">
        <v>54</v>
      </c>
      <c r="B27" s="4" t="s">
        <v>89</v>
      </c>
      <c r="C27" s="9">
        <v>3</v>
      </c>
      <c r="D27" s="10">
        <f t="shared" si="0"/>
        <v>227</v>
      </c>
      <c r="E27" s="10">
        <f t="shared" si="2"/>
        <v>229</v>
      </c>
      <c r="F27" s="5" t="s">
        <v>2</v>
      </c>
      <c r="G27" s="15" t="s">
        <v>262</v>
      </c>
      <c r="H27" s="22"/>
      <c r="I27" s="22"/>
    </row>
    <row r="28" spans="1:9" x14ac:dyDescent="0.2">
      <c r="A28" s="5">
        <v>55</v>
      </c>
      <c r="B28" s="4" t="s">
        <v>90</v>
      </c>
      <c r="C28" s="9">
        <v>15</v>
      </c>
      <c r="D28" s="10">
        <f t="shared" si="0"/>
        <v>230</v>
      </c>
      <c r="E28" s="10">
        <f t="shared" si="2"/>
        <v>244</v>
      </c>
      <c r="F28" s="5" t="s">
        <v>6</v>
      </c>
      <c r="G28" s="4" t="s">
        <v>91</v>
      </c>
    </row>
    <row r="29" spans="1:9" x14ac:dyDescent="0.2">
      <c r="A29" s="5">
        <v>56</v>
      </c>
      <c r="B29" s="4" t="s">
        <v>92</v>
      </c>
      <c r="C29" s="9">
        <v>6</v>
      </c>
      <c r="D29" s="10">
        <f t="shared" si="0"/>
        <v>245</v>
      </c>
      <c r="E29" s="10">
        <f t="shared" si="2"/>
        <v>250</v>
      </c>
      <c r="F29" s="5" t="s">
        <v>6</v>
      </c>
      <c r="G29" s="4" t="s">
        <v>251</v>
      </c>
    </row>
    <row r="30" spans="1:9" x14ac:dyDescent="0.2">
      <c r="A30" s="5">
        <v>57</v>
      </c>
      <c r="B30" s="4" t="s">
        <v>93</v>
      </c>
      <c r="C30" s="9">
        <v>12</v>
      </c>
      <c r="D30" s="10">
        <f t="shared" si="0"/>
        <v>251</v>
      </c>
      <c r="E30" s="10">
        <f t="shared" si="2"/>
        <v>262</v>
      </c>
      <c r="F30" s="5" t="s">
        <v>6</v>
      </c>
      <c r="G30" s="4" t="s">
        <v>93</v>
      </c>
    </row>
    <row r="31" spans="1:9" x14ac:dyDescent="0.2">
      <c r="A31" s="5" t="s">
        <v>94</v>
      </c>
      <c r="B31" s="4" t="s">
        <v>95</v>
      </c>
      <c r="C31" s="9">
        <v>15</v>
      </c>
      <c r="D31" s="10">
        <f t="shared" si="0"/>
        <v>263</v>
      </c>
      <c r="E31" s="10">
        <f t="shared" si="2"/>
        <v>277</v>
      </c>
      <c r="F31" s="5" t="s">
        <v>6</v>
      </c>
      <c r="G31" s="4" t="s">
        <v>95</v>
      </c>
    </row>
    <row r="32" spans="1:9" ht="25.5" x14ac:dyDescent="0.2">
      <c r="A32" s="5">
        <v>58</v>
      </c>
      <c r="B32" s="4" t="s">
        <v>253</v>
      </c>
      <c r="C32" s="9">
        <v>12</v>
      </c>
      <c r="D32" s="10">
        <f t="shared" si="0"/>
        <v>278</v>
      </c>
      <c r="E32" s="10">
        <f t="shared" si="2"/>
        <v>289</v>
      </c>
      <c r="F32" s="5" t="s">
        <v>2</v>
      </c>
      <c r="G32" s="4" t="s">
        <v>253</v>
      </c>
    </row>
    <row r="33" spans="1:8" x14ac:dyDescent="0.2">
      <c r="A33" s="5">
        <v>59</v>
      </c>
      <c r="B33" s="4" t="s">
        <v>96</v>
      </c>
      <c r="C33" s="9">
        <v>7</v>
      </c>
      <c r="D33" s="10">
        <f t="shared" si="0"/>
        <v>290</v>
      </c>
      <c r="E33" s="10">
        <f t="shared" si="2"/>
        <v>296</v>
      </c>
      <c r="F33" s="5" t="s">
        <v>6</v>
      </c>
      <c r="G33" s="15" t="s">
        <v>258</v>
      </c>
    </row>
    <row r="34" spans="1:8" ht="153" x14ac:dyDescent="0.2">
      <c r="A34" s="5">
        <v>60</v>
      </c>
      <c r="B34" s="4" t="s">
        <v>97</v>
      </c>
      <c r="C34" s="9">
        <v>2</v>
      </c>
      <c r="D34" s="10">
        <f t="shared" si="0"/>
        <v>297</v>
      </c>
      <c r="E34" s="10">
        <f t="shared" si="2"/>
        <v>298</v>
      </c>
      <c r="F34" s="5" t="s">
        <v>2</v>
      </c>
      <c r="G34" s="4" t="s">
        <v>296</v>
      </c>
      <c r="H34" s="24"/>
    </row>
    <row r="35" spans="1:8" ht="38.25" x14ac:dyDescent="0.2">
      <c r="A35" s="5">
        <v>61</v>
      </c>
      <c r="B35" s="4" t="s">
        <v>98</v>
      </c>
      <c r="C35" s="9">
        <v>2</v>
      </c>
      <c r="D35" s="10">
        <f t="shared" si="0"/>
        <v>299</v>
      </c>
      <c r="E35" s="10">
        <f t="shared" si="2"/>
        <v>300</v>
      </c>
      <c r="F35" s="5" t="s">
        <v>2</v>
      </c>
      <c r="G35" s="4" t="s">
        <v>297</v>
      </c>
      <c r="H35" s="22"/>
    </row>
    <row r="36" spans="1:8" x14ac:dyDescent="0.2">
      <c r="A36" s="5">
        <v>62</v>
      </c>
      <c r="B36" s="4" t="s">
        <v>99</v>
      </c>
      <c r="C36" s="9">
        <v>8</v>
      </c>
      <c r="D36" s="10">
        <f t="shared" si="0"/>
        <v>301</v>
      </c>
      <c r="E36" s="10">
        <f t="shared" si="2"/>
        <v>308</v>
      </c>
      <c r="F36" s="5" t="s">
        <v>2</v>
      </c>
      <c r="G36" s="4" t="s">
        <v>100</v>
      </c>
    </row>
    <row r="37" spans="1:8" ht="216.75" x14ac:dyDescent="0.2">
      <c r="A37" s="5">
        <v>63</v>
      </c>
      <c r="B37" s="4" t="s">
        <v>101</v>
      </c>
      <c r="C37" s="9">
        <v>1</v>
      </c>
      <c r="D37" s="10">
        <f t="shared" si="0"/>
        <v>309</v>
      </c>
      <c r="E37" s="10">
        <f t="shared" si="2"/>
        <v>309</v>
      </c>
      <c r="F37" s="5" t="s">
        <v>6</v>
      </c>
      <c r="G37" s="4" t="s">
        <v>239</v>
      </c>
      <c r="H37" s="24"/>
    </row>
    <row r="38" spans="1:8" x14ac:dyDescent="0.2">
      <c r="A38" s="5">
        <v>64</v>
      </c>
      <c r="B38" s="4" t="s">
        <v>102</v>
      </c>
      <c r="C38" s="9">
        <v>3</v>
      </c>
      <c r="D38" s="10">
        <f t="shared" si="0"/>
        <v>310</v>
      </c>
      <c r="E38" s="10">
        <f t="shared" si="2"/>
        <v>312</v>
      </c>
      <c r="F38" s="5" t="s">
        <v>6</v>
      </c>
      <c r="G38" s="4" t="s">
        <v>103</v>
      </c>
    </row>
    <row r="39" spans="1:8" ht="114.75" x14ac:dyDescent="0.2">
      <c r="A39" s="5" t="s">
        <v>104</v>
      </c>
      <c r="B39" s="4" t="s">
        <v>105</v>
      </c>
      <c r="C39" s="9">
        <v>2</v>
      </c>
      <c r="D39" s="10">
        <f t="shared" si="0"/>
        <v>313</v>
      </c>
      <c r="E39" s="10">
        <f t="shared" si="2"/>
        <v>314</v>
      </c>
      <c r="F39" s="5" t="s">
        <v>2</v>
      </c>
      <c r="G39" s="4" t="s">
        <v>298</v>
      </c>
    </row>
    <row r="40" spans="1:8" ht="102" x14ac:dyDescent="0.2">
      <c r="A40" s="5" t="s">
        <v>106</v>
      </c>
      <c r="B40" s="4" t="s">
        <v>107</v>
      </c>
      <c r="C40" s="9">
        <v>1</v>
      </c>
      <c r="D40" s="10">
        <f t="shared" si="0"/>
        <v>315</v>
      </c>
      <c r="E40" s="10">
        <f t="shared" si="2"/>
        <v>315</v>
      </c>
      <c r="F40" s="5" t="s">
        <v>2</v>
      </c>
      <c r="G40" s="4" t="s">
        <v>299</v>
      </c>
      <c r="H40" s="24"/>
    </row>
    <row r="41" spans="1:8" ht="76.5" x14ac:dyDescent="0.2">
      <c r="A41" s="5" t="s">
        <v>108</v>
      </c>
      <c r="B41" s="4" t="s">
        <v>109</v>
      </c>
      <c r="C41" s="9">
        <v>1</v>
      </c>
      <c r="D41" s="10">
        <f t="shared" si="0"/>
        <v>316</v>
      </c>
      <c r="E41" s="10">
        <f t="shared" si="2"/>
        <v>316</v>
      </c>
      <c r="F41" s="5" t="s">
        <v>2</v>
      </c>
      <c r="G41" s="4" t="s">
        <v>240</v>
      </c>
    </row>
    <row r="42" spans="1:8" ht="25.5" x14ac:dyDescent="0.2">
      <c r="A42" s="5" t="s">
        <v>110</v>
      </c>
      <c r="B42" s="4" t="s">
        <v>111</v>
      </c>
      <c r="C42" s="9">
        <v>2</v>
      </c>
      <c r="D42" s="10">
        <f t="shared" si="0"/>
        <v>317</v>
      </c>
      <c r="E42" s="10">
        <f t="shared" si="2"/>
        <v>318</v>
      </c>
      <c r="F42" s="5" t="s">
        <v>2</v>
      </c>
      <c r="G42" s="4" t="s">
        <v>112</v>
      </c>
    </row>
    <row r="43" spans="1:8" ht="114.75" x14ac:dyDescent="0.2">
      <c r="A43" s="5" t="s">
        <v>113</v>
      </c>
      <c r="B43" s="4" t="s">
        <v>114</v>
      </c>
      <c r="C43" s="9">
        <v>2</v>
      </c>
      <c r="D43" s="10">
        <f t="shared" si="0"/>
        <v>319</v>
      </c>
      <c r="E43" s="10">
        <f t="shared" si="2"/>
        <v>320</v>
      </c>
      <c r="F43" s="5" t="s">
        <v>2</v>
      </c>
      <c r="G43" s="4" t="s">
        <v>300</v>
      </c>
      <c r="H43" s="24"/>
    </row>
    <row r="44" spans="1:8" ht="51" x14ac:dyDescent="0.2">
      <c r="A44" s="5" t="s">
        <v>115</v>
      </c>
      <c r="B44" s="4" t="s">
        <v>116</v>
      </c>
      <c r="C44" s="9">
        <v>1</v>
      </c>
      <c r="D44" s="10">
        <f t="shared" si="0"/>
        <v>321</v>
      </c>
      <c r="E44" s="10">
        <f t="shared" si="2"/>
        <v>321</v>
      </c>
      <c r="F44" s="5" t="s">
        <v>2</v>
      </c>
      <c r="G44" s="4" t="s">
        <v>301</v>
      </c>
      <c r="H44" s="24"/>
    </row>
    <row r="45" spans="1:8" ht="25.5" x14ac:dyDescent="0.2">
      <c r="A45" s="5" t="s">
        <v>117</v>
      </c>
      <c r="B45" s="4" t="s">
        <v>118</v>
      </c>
      <c r="C45" s="9">
        <v>2</v>
      </c>
      <c r="D45" s="10">
        <f t="shared" si="0"/>
        <v>322</v>
      </c>
      <c r="E45" s="10">
        <f t="shared" si="2"/>
        <v>323</v>
      </c>
      <c r="F45" s="5" t="s">
        <v>2</v>
      </c>
      <c r="G45" s="15" t="s">
        <v>262</v>
      </c>
      <c r="H45" s="22"/>
    </row>
    <row r="46" spans="1:8" x14ac:dyDescent="0.2">
      <c r="A46" s="5" t="s">
        <v>119</v>
      </c>
      <c r="B46" s="4" t="s">
        <v>120</v>
      </c>
      <c r="C46" s="9">
        <v>10</v>
      </c>
      <c r="D46" s="10">
        <f t="shared" si="0"/>
        <v>324</v>
      </c>
      <c r="E46" s="10">
        <f t="shared" si="2"/>
        <v>333</v>
      </c>
      <c r="F46" s="5" t="s">
        <v>6</v>
      </c>
      <c r="G46" s="4" t="s">
        <v>258</v>
      </c>
      <c r="H46" s="22"/>
    </row>
    <row r="47" spans="1:8" x14ac:dyDescent="0.2">
      <c r="A47" s="5" t="s">
        <v>121</v>
      </c>
      <c r="B47" s="4" t="s">
        <v>122</v>
      </c>
      <c r="C47" s="9">
        <v>5</v>
      </c>
      <c r="D47" s="10">
        <f t="shared" si="0"/>
        <v>334</v>
      </c>
      <c r="E47" s="10">
        <f t="shared" si="2"/>
        <v>338</v>
      </c>
      <c r="F47" s="5" t="s">
        <v>2</v>
      </c>
      <c r="G47" s="15" t="s">
        <v>262</v>
      </c>
      <c r="H47" s="22"/>
    </row>
    <row r="48" spans="1:8" ht="89.25" x14ac:dyDescent="0.2">
      <c r="A48" s="5" t="s">
        <v>123</v>
      </c>
      <c r="B48" s="4" t="s">
        <v>124</v>
      </c>
      <c r="C48" s="9">
        <v>1</v>
      </c>
      <c r="D48" s="10">
        <f t="shared" si="0"/>
        <v>339</v>
      </c>
      <c r="E48" s="10">
        <f t="shared" si="2"/>
        <v>339</v>
      </c>
      <c r="F48" s="5" t="s">
        <v>2</v>
      </c>
      <c r="G48" s="4" t="s">
        <v>241</v>
      </c>
      <c r="H48" s="22"/>
    </row>
    <row r="49" spans="1:8" x14ac:dyDescent="0.2">
      <c r="A49" s="5" t="s">
        <v>125</v>
      </c>
      <c r="B49" s="4" t="s">
        <v>126</v>
      </c>
      <c r="C49" s="9">
        <v>15</v>
      </c>
      <c r="D49" s="10">
        <f t="shared" si="0"/>
        <v>340</v>
      </c>
      <c r="E49" s="10">
        <f t="shared" si="2"/>
        <v>354</v>
      </c>
      <c r="F49" s="5" t="s">
        <v>6</v>
      </c>
      <c r="G49" s="4" t="s">
        <v>126</v>
      </c>
      <c r="H49" s="22"/>
    </row>
    <row r="50" spans="1:8" ht="25.5" x14ac:dyDescent="0.2">
      <c r="A50" s="5" t="s">
        <v>127</v>
      </c>
      <c r="B50" s="4" t="s">
        <v>128</v>
      </c>
      <c r="C50" s="9">
        <v>4</v>
      </c>
      <c r="D50" s="10">
        <f t="shared" si="0"/>
        <v>355</v>
      </c>
      <c r="E50" s="10">
        <f t="shared" si="2"/>
        <v>358</v>
      </c>
      <c r="F50" s="9" t="s">
        <v>67</v>
      </c>
      <c r="G50" s="15" t="s">
        <v>262</v>
      </c>
      <c r="H50" s="22"/>
    </row>
    <row r="51" spans="1:8" ht="76.5" x14ac:dyDescent="0.2">
      <c r="A51" s="5" t="s">
        <v>129</v>
      </c>
      <c r="B51" s="4" t="s">
        <v>130</v>
      </c>
      <c r="C51" s="9">
        <v>1</v>
      </c>
      <c r="D51" s="10">
        <f t="shared" si="0"/>
        <v>359</v>
      </c>
      <c r="E51" s="10">
        <f t="shared" si="2"/>
        <v>359</v>
      </c>
      <c r="F51" s="9" t="s">
        <v>2</v>
      </c>
      <c r="G51" s="4" t="s">
        <v>302</v>
      </c>
      <c r="H51" s="24"/>
    </row>
    <row r="52" spans="1:8" x14ac:dyDescent="0.2">
      <c r="A52" s="5" t="s">
        <v>131</v>
      </c>
      <c r="B52" s="4" t="s">
        <v>132</v>
      </c>
      <c r="C52" s="9">
        <v>9</v>
      </c>
      <c r="D52" s="10">
        <f t="shared" si="0"/>
        <v>360</v>
      </c>
      <c r="E52" s="10">
        <f t="shared" si="2"/>
        <v>368</v>
      </c>
      <c r="F52" s="9" t="s">
        <v>67</v>
      </c>
      <c r="G52" s="15" t="s">
        <v>262</v>
      </c>
      <c r="H52" s="22"/>
    </row>
    <row r="53" spans="1:8" ht="102" x14ac:dyDescent="0.2">
      <c r="A53" s="5" t="s">
        <v>133</v>
      </c>
      <c r="B53" s="4" t="s">
        <v>134</v>
      </c>
      <c r="C53" s="9">
        <v>1</v>
      </c>
      <c r="D53" s="10">
        <f t="shared" si="0"/>
        <v>369</v>
      </c>
      <c r="E53" s="10">
        <f t="shared" si="2"/>
        <v>369</v>
      </c>
      <c r="F53" s="5" t="s">
        <v>2</v>
      </c>
      <c r="G53" s="4" t="s">
        <v>303</v>
      </c>
      <c r="H53" s="22"/>
    </row>
    <row r="54" spans="1:8" x14ac:dyDescent="0.2">
      <c r="A54" s="5" t="s">
        <v>135</v>
      </c>
      <c r="B54" s="4" t="s">
        <v>136</v>
      </c>
      <c r="C54" s="9">
        <v>9</v>
      </c>
      <c r="D54" s="10">
        <f t="shared" si="0"/>
        <v>370</v>
      </c>
      <c r="E54" s="10">
        <f t="shared" si="2"/>
        <v>378</v>
      </c>
      <c r="F54" s="5" t="s">
        <v>2</v>
      </c>
      <c r="G54" s="15" t="s">
        <v>262</v>
      </c>
    </row>
    <row r="55" spans="1:8" x14ac:dyDescent="0.2">
      <c r="A55" s="5" t="s">
        <v>137</v>
      </c>
      <c r="B55" s="4" t="s">
        <v>290</v>
      </c>
      <c r="C55" s="9">
        <v>1</v>
      </c>
      <c r="D55" s="10">
        <f t="shared" si="0"/>
        <v>379</v>
      </c>
      <c r="E55" s="10">
        <f t="shared" si="2"/>
        <v>379</v>
      </c>
      <c r="F55" s="5" t="s">
        <v>6</v>
      </c>
      <c r="G55" s="4" t="s">
        <v>290</v>
      </c>
      <c r="H55" s="22"/>
    </row>
    <row r="56" spans="1:8" x14ac:dyDescent="0.2">
      <c r="A56" s="5" t="s">
        <v>138</v>
      </c>
      <c r="B56" s="4" t="s">
        <v>290</v>
      </c>
      <c r="C56" s="9">
        <v>4</v>
      </c>
      <c r="D56" s="10">
        <f t="shared" si="0"/>
        <v>380</v>
      </c>
      <c r="E56" s="10">
        <f t="shared" si="2"/>
        <v>383</v>
      </c>
      <c r="F56" s="5" t="s">
        <v>6</v>
      </c>
      <c r="G56" s="4" t="s">
        <v>290</v>
      </c>
      <c r="H56" s="22"/>
    </row>
    <row r="57" spans="1:8" x14ac:dyDescent="0.2">
      <c r="A57" s="5" t="s">
        <v>139</v>
      </c>
      <c r="B57" s="4" t="s">
        <v>290</v>
      </c>
      <c r="C57" s="9">
        <v>4</v>
      </c>
      <c r="D57" s="10">
        <f t="shared" si="0"/>
        <v>384</v>
      </c>
      <c r="E57" s="10">
        <f t="shared" si="2"/>
        <v>387</v>
      </c>
      <c r="F57" s="5" t="s">
        <v>6</v>
      </c>
      <c r="G57" s="4" t="s">
        <v>290</v>
      </c>
      <c r="H57" s="22"/>
    </row>
    <row r="58" spans="1:8" x14ac:dyDescent="0.2">
      <c r="A58" s="5" t="s">
        <v>140</v>
      </c>
      <c r="B58" s="4" t="s">
        <v>141</v>
      </c>
      <c r="C58" s="9">
        <v>1</v>
      </c>
      <c r="D58" s="10">
        <f t="shared" si="0"/>
        <v>388</v>
      </c>
      <c r="E58" s="10">
        <f t="shared" si="2"/>
        <v>388</v>
      </c>
      <c r="F58" s="5" t="s">
        <v>6</v>
      </c>
      <c r="G58" s="4" t="s">
        <v>142</v>
      </c>
      <c r="H58" s="22"/>
    </row>
    <row r="59" spans="1:8" x14ac:dyDescent="0.2">
      <c r="A59" s="5" t="s">
        <v>143</v>
      </c>
      <c r="B59" s="7" t="s">
        <v>144</v>
      </c>
      <c r="C59" s="9">
        <v>20</v>
      </c>
      <c r="D59" s="10">
        <f t="shared" si="0"/>
        <v>389</v>
      </c>
      <c r="E59" s="10">
        <f t="shared" si="2"/>
        <v>408</v>
      </c>
      <c r="F59" s="5" t="s">
        <v>6</v>
      </c>
      <c r="G59" s="4" t="s">
        <v>252</v>
      </c>
      <c r="H59" s="22"/>
    </row>
    <row r="60" spans="1:8" ht="76.5" x14ac:dyDescent="0.2">
      <c r="A60" s="5" t="s">
        <v>145</v>
      </c>
      <c r="B60" s="4" t="s">
        <v>146</v>
      </c>
      <c r="C60" s="9">
        <v>1</v>
      </c>
      <c r="D60" s="10">
        <f t="shared" si="0"/>
        <v>409</v>
      </c>
      <c r="E60" s="10">
        <f t="shared" si="2"/>
        <v>409</v>
      </c>
      <c r="F60" s="5" t="s">
        <v>6</v>
      </c>
      <c r="G60" s="4" t="s">
        <v>291</v>
      </c>
      <c r="H60" s="22"/>
    </row>
    <row r="61" spans="1:8" x14ac:dyDescent="0.2">
      <c r="A61" s="5" t="s">
        <v>147</v>
      </c>
      <c r="B61" s="15" t="s">
        <v>248</v>
      </c>
      <c r="C61" s="9">
        <v>8</v>
      </c>
      <c r="D61" s="10">
        <f t="shared" si="0"/>
        <v>410</v>
      </c>
      <c r="E61" s="10">
        <f t="shared" si="2"/>
        <v>417</v>
      </c>
      <c r="F61" s="5" t="s">
        <v>2</v>
      </c>
      <c r="G61" s="4" t="s">
        <v>148</v>
      </c>
      <c r="H61" s="22"/>
    </row>
    <row r="62" spans="1:8" x14ac:dyDescent="0.2">
      <c r="A62" s="5" t="s">
        <v>149</v>
      </c>
      <c r="B62" s="4" t="s">
        <v>150</v>
      </c>
      <c r="C62" s="9">
        <v>9</v>
      </c>
      <c r="D62" s="10">
        <f t="shared" si="0"/>
        <v>418</v>
      </c>
      <c r="E62" s="10">
        <f t="shared" si="2"/>
        <v>426</v>
      </c>
      <c r="F62" s="5" t="s">
        <v>2</v>
      </c>
      <c r="G62" s="15" t="s">
        <v>262</v>
      </c>
      <c r="H62" s="22"/>
    </row>
    <row r="63" spans="1:8" x14ac:dyDescent="0.2">
      <c r="A63" s="5" t="s">
        <v>151</v>
      </c>
      <c r="B63" s="4" t="s">
        <v>152</v>
      </c>
      <c r="C63" s="9">
        <v>9</v>
      </c>
      <c r="D63" s="10">
        <f t="shared" si="0"/>
        <v>427</v>
      </c>
      <c r="E63" s="10">
        <f t="shared" si="2"/>
        <v>435</v>
      </c>
      <c r="F63" s="5" t="s">
        <v>2</v>
      </c>
      <c r="G63" s="15" t="s">
        <v>262</v>
      </c>
      <c r="H63" s="22"/>
    </row>
    <row r="64" spans="1:8" x14ac:dyDescent="0.2">
      <c r="A64" s="5" t="s">
        <v>153</v>
      </c>
      <c r="B64" s="4" t="s">
        <v>154</v>
      </c>
      <c r="C64" s="9">
        <v>9</v>
      </c>
      <c r="D64" s="10">
        <f t="shared" si="0"/>
        <v>436</v>
      </c>
      <c r="E64" s="10">
        <f t="shared" si="2"/>
        <v>444</v>
      </c>
      <c r="F64" s="5" t="s">
        <v>2</v>
      </c>
      <c r="G64" s="15" t="s">
        <v>262</v>
      </c>
      <c r="H64" s="22"/>
    </row>
    <row r="65" spans="1:8" ht="38.25" x14ac:dyDescent="0.2">
      <c r="A65" s="5" t="s">
        <v>155</v>
      </c>
      <c r="B65" s="4" t="s">
        <v>156</v>
      </c>
      <c r="C65" s="9">
        <v>9</v>
      </c>
      <c r="D65" s="10">
        <f t="shared" si="0"/>
        <v>445</v>
      </c>
      <c r="E65" s="10">
        <f t="shared" si="2"/>
        <v>453</v>
      </c>
      <c r="F65" s="5" t="s">
        <v>2</v>
      </c>
      <c r="G65" s="15" t="s">
        <v>242</v>
      </c>
      <c r="H65" s="22"/>
    </row>
    <row r="66" spans="1:8" ht="191.25" x14ac:dyDescent="0.2">
      <c r="A66" s="5" t="s">
        <v>157</v>
      </c>
      <c r="B66" s="4" t="s">
        <v>158</v>
      </c>
      <c r="C66" s="9">
        <v>2</v>
      </c>
      <c r="D66" s="10">
        <f t="shared" si="0"/>
        <v>454</v>
      </c>
      <c r="E66" s="10">
        <f t="shared" si="2"/>
        <v>455</v>
      </c>
      <c r="F66" s="5" t="s">
        <v>6</v>
      </c>
      <c r="G66" s="15" t="s">
        <v>243</v>
      </c>
      <c r="H66" s="22"/>
    </row>
    <row r="67" spans="1:8" x14ac:dyDescent="0.2">
      <c r="A67" s="5" t="s">
        <v>159</v>
      </c>
      <c r="B67" s="4" t="s">
        <v>160</v>
      </c>
      <c r="C67" s="9">
        <v>8</v>
      </c>
      <c r="D67" s="10">
        <f t="shared" si="0"/>
        <v>456</v>
      </c>
      <c r="E67" s="10">
        <f t="shared" si="2"/>
        <v>463</v>
      </c>
      <c r="F67" s="5" t="s">
        <v>2</v>
      </c>
      <c r="G67" s="15" t="s">
        <v>262</v>
      </c>
      <c r="H67" s="22"/>
    </row>
    <row r="68" spans="1:8" x14ac:dyDescent="0.2">
      <c r="A68" s="5" t="s">
        <v>161</v>
      </c>
      <c r="B68" s="4" t="s">
        <v>162</v>
      </c>
      <c r="C68" s="9">
        <v>6</v>
      </c>
      <c r="D68" s="10">
        <f t="shared" ref="D68:D88" si="3">E67+1</f>
        <v>464</v>
      </c>
      <c r="E68" s="10">
        <f t="shared" si="2"/>
        <v>469</v>
      </c>
      <c r="F68" s="5" t="s">
        <v>2</v>
      </c>
      <c r="G68" s="15" t="s">
        <v>262</v>
      </c>
      <c r="H68" s="22"/>
    </row>
    <row r="69" spans="1:8" x14ac:dyDescent="0.2">
      <c r="A69" s="5" t="s">
        <v>163</v>
      </c>
      <c r="B69" s="4" t="s">
        <v>164</v>
      </c>
      <c r="C69" s="9">
        <v>2</v>
      </c>
      <c r="D69" s="10">
        <f t="shared" si="3"/>
        <v>470</v>
      </c>
      <c r="E69" s="10">
        <f t="shared" ref="E69:E88" si="4">(C69+D69)-1</f>
        <v>471</v>
      </c>
      <c r="F69" s="5" t="s">
        <v>6</v>
      </c>
      <c r="G69" s="15" t="s">
        <v>258</v>
      </c>
      <c r="H69" s="22"/>
    </row>
    <row r="70" spans="1:8" ht="25.5" x14ac:dyDescent="0.2">
      <c r="A70" s="5" t="s">
        <v>165</v>
      </c>
      <c r="B70" s="4" t="s">
        <v>166</v>
      </c>
      <c r="C70" s="9">
        <v>1</v>
      </c>
      <c r="D70" s="10">
        <f t="shared" si="3"/>
        <v>472</v>
      </c>
      <c r="E70" s="10">
        <f t="shared" si="4"/>
        <v>472</v>
      </c>
      <c r="F70" s="5" t="s">
        <v>6</v>
      </c>
      <c r="G70" s="4" t="s">
        <v>244</v>
      </c>
      <c r="H70" s="22"/>
    </row>
    <row r="71" spans="1:8" ht="25.5" x14ac:dyDescent="0.2">
      <c r="A71" s="5" t="s">
        <v>167</v>
      </c>
      <c r="B71" s="15" t="s">
        <v>292</v>
      </c>
      <c r="C71" s="9">
        <v>14</v>
      </c>
      <c r="D71" s="10">
        <f t="shared" si="3"/>
        <v>473</v>
      </c>
      <c r="E71" s="10">
        <f t="shared" si="4"/>
        <v>486</v>
      </c>
      <c r="F71" s="5" t="s">
        <v>6</v>
      </c>
      <c r="G71" s="4" t="s">
        <v>168</v>
      </c>
      <c r="H71" s="22"/>
    </row>
    <row r="72" spans="1:8" x14ac:dyDescent="0.2">
      <c r="A72" s="5" t="s">
        <v>169</v>
      </c>
      <c r="B72" s="4" t="s">
        <v>170</v>
      </c>
      <c r="C72" s="9">
        <v>6</v>
      </c>
      <c r="D72" s="10">
        <f t="shared" si="3"/>
        <v>487</v>
      </c>
      <c r="E72" s="10">
        <f t="shared" si="4"/>
        <v>492</v>
      </c>
      <c r="F72" s="5" t="s">
        <v>6</v>
      </c>
      <c r="G72" s="4" t="s">
        <v>171</v>
      </c>
    </row>
    <row r="73" spans="1:8" ht="204" x14ac:dyDescent="0.2">
      <c r="A73" s="5" t="s">
        <v>172</v>
      </c>
      <c r="B73" s="4" t="s">
        <v>173</v>
      </c>
      <c r="C73" s="9">
        <v>1</v>
      </c>
      <c r="D73" s="10">
        <f t="shared" si="3"/>
        <v>493</v>
      </c>
      <c r="E73" s="10">
        <f t="shared" si="4"/>
        <v>493</v>
      </c>
      <c r="F73" s="5" t="s">
        <v>6</v>
      </c>
      <c r="G73" s="15" t="s">
        <v>245</v>
      </c>
      <c r="H73" s="24"/>
    </row>
    <row r="74" spans="1:8" ht="140.25" x14ac:dyDescent="0.2">
      <c r="A74" s="5" t="s">
        <v>174</v>
      </c>
      <c r="B74" s="4" t="s">
        <v>175</v>
      </c>
      <c r="C74" s="9">
        <v>2</v>
      </c>
      <c r="D74" s="10">
        <f t="shared" si="3"/>
        <v>494</v>
      </c>
      <c r="E74" s="10">
        <f t="shared" si="4"/>
        <v>495</v>
      </c>
      <c r="F74" s="5" t="s">
        <v>6</v>
      </c>
      <c r="G74" s="15" t="s">
        <v>304</v>
      </c>
      <c r="H74" s="24"/>
    </row>
    <row r="75" spans="1:8" ht="25.5" x14ac:dyDescent="0.2">
      <c r="A75" s="5" t="s">
        <v>176</v>
      </c>
      <c r="B75" s="4" t="s">
        <v>177</v>
      </c>
      <c r="C75" s="9">
        <v>9</v>
      </c>
      <c r="D75" s="10">
        <f t="shared" si="3"/>
        <v>496</v>
      </c>
      <c r="E75" s="10">
        <f t="shared" si="4"/>
        <v>504</v>
      </c>
      <c r="F75" s="5" t="s">
        <v>2</v>
      </c>
      <c r="G75" s="4" t="s">
        <v>262</v>
      </c>
    </row>
    <row r="76" spans="1:8" ht="38.25" x14ac:dyDescent="0.2">
      <c r="A76" s="5" t="s">
        <v>178</v>
      </c>
      <c r="B76" s="4" t="s">
        <v>179</v>
      </c>
      <c r="C76" s="9">
        <v>8</v>
      </c>
      <c r="D76" s="10">
        <f t="shared" si="3"/>
        <v>505</v>
      </c>
      <c r="E76" s="10">
        <f t="shared" si="4"/>
        <v>512</v>
      </c>
      <c r="F76" s="5" t="s">
        <v>2</v>
      </c>
      <c r="G76" s="4" t="s">
        <v>246</v>
      </c>
    </row>
    <row r="77" spans="1:8" x14ac:dyDescent="0.2">
      <c r="A77" s="5" t="s">
        <v>180</v>
      </c>
      <c r="B77" s="4" t="s">
        <v>181</v>
      </c>
      <c r="C77" s="9">
        <v>10</v>
      </c>
      <c r="D77" s="10">
        <f t="shared" si="3"/>
        <v>513</v>
      </c>
      <c r="E77" s="10">
        <f t="shared" si="4"/>
        <v>522</v>
      </c>
      <c r="F77" s="5" t="s">
        <v>6</v>
      </c>
      <c r="G77" s="15" t="s">
        <v>258</v>
      </c>
      <c r="H77" s="22"/>
    </row>
    <row r="78" spans="1:8" x14ac:dyDescent="0.2">
      <c r="A78" s="5" t="s">
        <v>182</v>
      </c>
      <c r="B78" s="4" t="s">
        <v>183</v>
      </c>
      <c r="C78" s="9">
        <v>10</v>
      </c>
      <c r="D78" s="10">
        <f t="shared" si="3"/>
        <v>523</v>
      </c>
      <c r="E78" s="10">
        <f t="shared" si="4"/>
        <v>532</v>
      </c>
      <c r="F78" s="5" t="s">
        <v>6</v>
      </c>
      <c r="G78" s="4" t="s">
        <v>183</v>
      </c>
      <c r="H78" s="22"/>
    </row>
    <row r="79" spans="1:8" x14ac:dyDescent="0.2">
      <c r="A79" s="5" t="s">
        <v>184</v>
      </c>
      <c r="B79" s="4" t="s">
        <v>185</v>
      </c>
      <c r="C79" s="9">
        <v>2</v>
      </c>
      <c r="D79" s="10">
        <f t="shared" si="3"/>
        <v>533</v>
      </c>
      <c r="E79" s="10">
        <f t="shared" si="4"/>
        <v>534</v>
      </c>
      <c r="F79" s="5" t="s">
        <v>6</v>
      </c>
      <c r="G79" s="15" t="s">
        <v>258</v>
      </c>
      <c r="H79" s="22"/>
    </row>
    <row r="80" spans="1:8" ht="63.75" x14ac:dyDescent="0.2">
      <c r="A80" s="5" t="s">
        <v>186</v>
      </c>
      <c r="B80" s="4" t="s">
        <v>187</v>
      </c>
      <c r="C80" s="9">
        <v>8</v>
      </c>
      <c r="D80" s="10">
        <f t="shared" si="3"/>
        <v>535</v>
      </c>
      <c r="E80" s="10">
        <f t="shared" si="4"/>
        <v>542</v>
      </c>
      <c r="F80" s="5" t="s">
        <v>2</v>
      </c>
      <c r="G80" s="4" t="s">
        <v>247</v>
      </c>
      <c r="H80" s="22"/>
    </row>
    <row r="81" spans="1:8" x14ac:dyDescent="0.2">
      <c r="A81" s="5" t="s">
        <v>188</v>
      </c>
      <c r="B81" s="4" t="s">
        <v>189</v>
      </c>
      <c r="C81" s="9">
        <v>9</v>
      </c>
      <c r="D81" s="10">
        <f t="shared" si="3"/>
        <v>543</v>
      </c>
      <c r="E81" s="10">
        <f t="shared" si="4"/>
        <v>551</v>
      </c>
      <c r="F81" s="5" t="s">
        <v>2</v>
      </c>
      <c r="G81" s="4" t="s">
        <v>293</v>
      </c>
      <c r="H81" s="22"/>
    </row>
    <row r="82" spans="1:8" x14ac:dyDescent="0.2">
      <c r="A82" s="5" t="s">
        <v>190</v>
      </c>
      <c r="B82" s="4" t="s">
        <v>191</v>
      </c>
      <c r="C82" s="9">
        <v>14</v>
      </c>
      <c r="D82" s="10">
        <f t="shared" si="3"/>
        <v>552</v>
      </c>
      <c r="E82" s="10">
        <f t="shared" si="4"/>
        <v>565</v>
      </c>
      <c r="F82" s="5" t="s">
        <v>6</v>
      </c>
      <c r="G82" s="15" t="s">
        <v>258</v>
      </c>
      <c r="H82" s="22"/>
    </row>
    <row r="83" spans="1:8" x14ac:dyDescent="0.2">
      <c r="A83" s="5" t="s">
        <v>192</v>
      </c>
      <c r="B83" s="4" t="s">
        <v>193</v>
      </c>
      <c r="C83" s="9">
        <v>20</v>
      </c>
      <c r="D83" s="10">
        <f t="shared" si="3"/>
        <v>566</v>
      </c>
      <c r="E83" s="10">
        <f t="shared" si="4"/>
        <v>585</v>
      </c>
      <c r="F83" s="5" t="s">
        <v>6</v>
      </c>
      <c r="G83" s="15" t="s">
        <v>258</v>
      </c>
      <c r="H83" s="22"/>
    </row>
    <row r="84" spans="1:8" x14ac:dyDescent="0.2">
      <c r="A84" s="5" t="s">
        <v>194</v>
      </c>
      <c r="B84" s="4" t="s">
        <v>195</v>
      </c>
      <c r="C84" s="9">
        <v>10</v>
      </c>
      <c r="D84" s="10">
        <f t="shared" si="3"/>
        <v>586</v>
      </c>
      <c r="E84" s="10">
        <f t="shared" si="4"/>
        <v>595</v>
      </c>
      <c r="F84" s="5" t="s">
        <v>6</v>
      </c>
      <c r="G84" s="15" t="s">
        <v>258</v>
      </c>
      <c r="H84" s="22"/>
    </row>
    <row r="85" spans="1:8" ht="25.5" x14ac:dyDescent="0.2">
      <c r="A85" s="5" t="s">
        <v>196</v>
      </c>
      <c r="B85" s="4" t="s">
        <v>197</v>
      </c>
      <c r="C85" s="9">
        <v>9</v>
      </c>
      <c r="D85" s="10">
        <f t="shared" si="3"/>
        <v>596</v>
      </c>
      <c r="E85" s="10">
        <f t="shared" si="4"/>
        <v>604</v>
      </c>
      <c r="F85" s="5" t="s">
        <v>2</v>
      </c>
      <c r="G85" s="4" t="s">
        <v>262</v>
      </c>
      <c r="H85" s="22"/>
    </row>
    <row r="86" spans="1:8" x14ac:dyDescent="0.2">
      <c r="A86" s="5" t="s">
        <v>198</v>
      </c>
      <c r="B86" s="4" t="s">
        <v>199</v>
      </c>
      <c r="C86" s="9">
        <v>9</v>
      </c>
      <c r="D86" s="10">
        <f t="shared" si="3"/>
        <v>605</v>
      </c>
      <c r="E86" s="10">
        <f t="shared" si="4"/>
        <v>613</v>
      </c>
      <c r="F86" s="5" t="s">
        <v>2</v>
      </c>
      <c r="G86" s="15" t="s">
        <v>294</v>
      </c>
      <c r="H86" s="22"/>
    </row>
    <row r="87" spans="1:8" ht="25.5" x14ac:dyDescent="0.2">
      <c r="A87" s="5" t="s">
        <v>200</v>
      </c>
      <c r="B87" s="4" t="s">
        <v>201</v>
      </c>
      <c r="C87" s="9">
        <v>40</v>
      </c>
      <c r="D87" s="10">
        <f t="shared" si="3"/>
        <v>614</v>
      </c>
      <c r="E87" s="10">
        <f t="shared" si="4"/>
        <v>653</v>
      </c>
      <c r="F87" s="5" t="s">
        <v>6</v>
      </c>
      <c r="G87" s="4" t="s">
        <v>295</v>
      </c>
      <c r="H87" s="22"/>
    </row>
    <row r="88" spans="1:8" x14ac:dyDescent="0.2">
      <c r="A88" s="5" t="s">
        <v>202</v>
      </c>
      <c r="B88" s="4" t="s">
        <v>25</v>
      </c>
      <c r="C88" s="9">
        <v>47</v>
      </c>
      <c r="D88" s="10">
        <f t="shared" si="3"/>
        <v>654</v>
      </c>
      <c r="E88" s="10">
        <f t="shared" si="4"/>
        <v>700</v>
      </c>
      <c r="F88" s="5" t="s">
        <v>6</v>
      </c>
      <c r="G88" s="4" t="s">
        <v>203</v>
      </c>
      <c r="H88" s="22"/>
    </row>
    <row r="89" spans="1:8" x14ac:dyDescent="0.2">
      <c r="A89" s="11"/>
      <c r="H89" s="22"/>
    </row>
    <row r="90" spans="1:8" x14ac:dyDescent="0.2">
      <c r="A90" s="11"/>
      <c r="H90" s="22"/>
    </row>
    <row r="91" spans="1:8" x14ac:dyDescent="0.2">
      <c r="A91" s="11"/>
      <c r="H91" s="22"/>
    </row>
    <row r="92" spans="1:8" x14ac:dyDescent="0.2">
      <c r="A92" s="11"/>
      <c r="H92" s="22"/>
    </row>
    <row r="93" spans="1:8" x14ac:dyDescent="0.2">
      <c r="A93" s="11"/>
      <c r="H93" s="22"/>
    </row>
    <row r="94" spans="1:8" x14ac:dyDescent="0.2">
      <c r="A94" s="11"/>
    </row>
    <row r="95" spans="1:8" x14ac:dyDescent="0.2">
      <c r="A95" s="11"/>
    </row>
    <row r="96" spans="1:8" x14ac:dyDescent="0.2">
      <c r="A96" s="11"/>
    </row>
    <row r="97" spans="1:1" x14ac:dyDescent="0.2">
      <c r="A97" s="11"/>
    </row>
    <row r="98" spans="1:1" x14ac:dyDescent="0.2">
      <c r="A98" s="11"/>
    </row>
    <row r="99" spans="1:1" x14ac:dyDescent="0.2">
      <c r="A99" s="11"/>
    </row>
    <row r="100" spans="1:1" x14ac:dyDescent="0.2">
      <c r="A100" s="11"/>
    </row>
    <row r="101" spans="1:1" x14ac:dyDescent="0.2">
      <c r="A101" s="11"/>
    </row>
    <row r="102" spans="1:1" x14ac:dyDescent="0.2">
      <c r="A102" s="11"/>
    </row>
    <row r="103" spans="1:1" x14ac:dyDescent="0.2">
      <c r="A103" s="11"/>
    </row>
    <row r="104" spans="1:1" x14ac:dyDescent="0.2">
      <c r="A104" s="11"/>
    </row>
  </sheetData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"/>
  <sheetViews>
    <sheetView workbookViewId="0">
      <selection activeCell="G18" sqref="G18"/>
    </sheetView>
  </sheetViews>
  <sheetFormatPr defaultRowHeight="15" x14ac:dyDescent="0.25"/>
  <cols>
    <col min="1" max="1" width="6.42578125" bestFit="1" customWidth="1"/>
    <col min="2" max="2" width="22.42578125" bestFit="1" customWidth="1"/>
    <col min="3" max="3" width="7.28515625" bestFit="1" customWidth="1"/>
    <col min="4" max="4" width="7.5703125" bestFit="1" customWidth="1"/>
    <col min="5" max="5" width="8.5703125" bestFit="1" customWidth="1"/>
    <col min="6" max="6" width="10.140625" bestFit="1" customWidth="1"/>
    <col min="7" max="7" width="39.42578125" bestFit="1" customWidth="1"/>
  </cols>
  <sheetData>
    <row r="1" spans="1:8" x14ac:dyDescent="0.25">
      <c r="A1" s="14" t="s">
        <v>227</v>
      </c>
      <c r="B1" s="14" t="s">
        <v>222</v>
      </c>
      <c r="C1" s="14" t="s">
        <v>224</v>
      </c>
      <c r="D1" s="14" t="s">
        <v>225</v>
      </c>
      <c r="E1" s="14" t="s">
        <v>226</v>
      </c>
      <c r="F1" s="14" t="s">
        <v>223</v>
      </c>
      <c r="G1" s="14" t="s">
        <v>0</v>
      </c>
    </row>
    <row r="2" spans="1:8" ht="38.25" x14ac:dyDescent="0.25">
      <c r="A2" s="5">
        <v>70</v>
      </c>
      <c r="B2" s="15" t="s">
        <v>1</v>
      </c>
      <c r="C2" s="9">
        <v>1</v>
      </c>
      <c r="D2" s="10">
        <v>1</v>
      </c>
      <c r="E2" s="10">
        <v>1</v>
      </c>
      <c r="F2" s="9" t="s">
        <v>2</v>
      </c>
      <c r="G2" s="15" t="s">
        <v>254</v>
      </c>
      <c r="H2" s="31"/>
    </row>
    <row r="3" spans="1:8" x14ac:dyDescent="0.25">
      <c r="A3" s="5">
        <v>71</v>
      </c>
      <c r="B3" s="15" t="s">
        <v>3</v>
      </c>
      <c r="C3" s="9">
        <v>10</v>
      </c>
      <c r="D3" s="10">
        <f>E2+1</f>
        <v>2</v>
      </c>
      <c r="E3" s="10">
        <f>(C3+D3)-1</f>
        <v>11</v>
      </c>
      <c r="F3" s="9" t="s">
        <v>2</v>
      </c>
      <c r="G3" s="15" t="s">
        <v>262</v>
      </c>
      <c r="H3" s="31"/>
    </row>
    <row r="4" spans="1:8" ht="38.25" x14ac:dyDescent="0.25">
      <c r="A4" s="5">
        <v>72</v>
      </c>
      <c r="B4" s="15" t="s">
        <v>4</v>
      </c>
      <c r="C4" s="9">
        <v>5</v>
      </c>
      <c r="D4" s="10">
        <f t="shared" ref="D4:D6" si="0">E3+1</f>
        <v>12</v>
      </c>
      <c r="E4" s="10">
        <f t="shared" ref="E4" si="1">(C4+D4)-1</f>
        <v>16</v>
      </c>
      <c r="F4" s="9" t="s">
        <v>2</v>
      </c>
      <c r="G4" s="15" t="s">
        <v>228</v>
      </c>
      <c r="H4" s="31"/>
    </row>
    <row r="5" spans="1:8" x14ac:dyDescent="0.25">
      <c r="A5" s="5">
        <v>73</v>
      </c>
      <c r="B5" s="4" t="s">
        <v>204</v>
      </c>
      <c r="C5" s="9">
        <v>7</v>
      </c>
      <c r="D5" s="10">
        <f t="shared" si="0"/>
        <v>17</v>
      </c>
      <c r="E5" s="10">
        <f t="shared" ref="E5:E6" si="2">(C5+D5)-1</f>
        <v>23</v>
      </c>
      <c r="F5" s="5" t="s">
        <v>2</v>
      </c>
      <c r="G5" s="4" t="s">
        <v>205</v>
      </c>
      <c r="H5" s="31"/>
    </row>
    <row r="6" spans="1:8" ht="25.5" x14ac:dyDescent="0.25">
      <c r="A6" s="5">
        <v>74</v>
      </c>
      <c r="B6" s="4" t="s">
        <v>206</v>
      </c>
      <c r="C6" s="9">
        <v>11</v>
      </c>
      <c r="D6" s="10">
        <f t="shared" si="0"/>
        <v>24</v>
      </c>
      <c r="E6" s="10">
        <f t="shared" si="2"/>
        <v>34</v>
      </c>
      <c r="F6" s="5" t="s">
        <v>67</v>
      </c>
      <c r="G6" s="4" t="s">
        <v>255</v>
      </c>
      <c r="H6" s="31"/>
    </row>
    <row r="7" spans="1:8" x14ac:dyDescent="0.25">
      <c r="A7" s="5" t="s">
        <v>207</v>
      </c>
      <c r="B7" s="4" t="s">
        <v>25</v>
      </c>
      <c r="C7" s="9">
        <v>289</v>
      </c>
      <c r="D7" s="10">
        <f t="shared" ref="D7:D9" si="3">E6+1</f>
        <v>35</v>
      </c>
      <c r="E7" s="10">
        <f t="shared" ref="E7:E9" si="4">(C7+D7)-1</f>
        <v>323</v>
      </c>
      <c r="F7" s="5" t="s">
        <v>6</v>
      </c>
      <c r="G7" s="4" t="s">
        <v>25</v>
      </c>
      <c r="H7" s="31"/>
    </row>
    <row r="8" spans="1:8" x14ac:dyDescent="0.25">
      <c r="A8" s="5" t="s">
        <v>208</v>
      </c>
      <c r="B8" s="4" t="s">
        <v>209</v>
      </c>
      <c r="C8" s="9">
        <v>10</v>
      </c>
      <c r="D8" s="10">
        <f t="shared" si="3"/>
        <v>324</v>
      </c>
      <c r="E8" s="10">
        <f t="shared" si="4"/>
        <v>333</v>
      </c>
      <c r="F8" s="5" t="s">
        <v>2</v>
      </c>
      <c r="G8" s="15" t="s">
        <v>262</v>
      </c>
      <c r="H8" s="31"/>
    </row>
    <row r="9" spans="1:8" x14ac:dyDescent="0.25">
      <c r="A9" s="5" t="s">
        <v>210</v>
      </c>
      <c r="B9" s="4" t="s">
        <v>25</v>
      </c>
      <c r="C9" s="9">
        <v>367</v>
      </c>
      <c r="D9" s="10">
        <f t="shared" si="3"/>
        <v>334</v>
      </c>
      <c r="E9" s="10">
        <f t="shared" si="4"/>
        <v>700</v>
      </c>
      <c r="F9" s="5" t="s">
        <v>6</v>
      </c>
      <c r="G9" s="4" t="s">
        <v>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"/>
  <sheetViews>
    <sheetView workbookViewId="0">
      <selection activeCell="F14" sqref="F14"/>
    </sheetView>
  </sheetViews>
  <sheetFormatPr defaultColWidth="9.140625" defaultRowHeight="12.75" x14ac:dyDescent="0.2"/>
  <cols>
    <col min="1" max="1" width="6.42578125" style="12" bestFit="1" customWidth="1"/>
    <col min="2" max="2" width="22.42578125" style="11" bestFit="1" customWidth="1"/>
    <col min="3" max="3" width="7.28515625" style="11" bestFit="1" customWidth="1"/>
    <col min="4" max="4" width="7.5703125" style="11" bestFit="1" customWidth="1"/>
    <col min="5" max="5" width="8.5703125" style="11" bestFit="1" customWidth="1"/>
    <col min="6" max="6" width="10.140625" style="11" bestFit="1" customWidth="1"/>
    <col min="7" max="7" width="39.42578125" style="11" bestFit="1" customWidth="1"/>
    <col min="8" max="8" width="22.140625" style="11" customWidth="1"/>
    <col min="9" max="16384" width="9.140625" style="11"/>
  </cols>
  <sheetData>
    <row r="1" spans="1:8" x14ac:dyDescent="0.2">
      <c r="A1" s="14" t="s">
        <v>227</v>
      </c>
      <c r="B1" s="14" t="s">
        <v>222</v>
      </c>
      <c r="C1" s="14" t="s">
        <v>224</v>
      </c>
      <c r="D1" s="14" t="s">
        <v>225</v>
      </c>
      <c r="E1" s="14" t="s">
        <v>226</v>
      </c>
      <c r="F1" s="14" t="s">
        <v>223</v>
      </c>
      <c r="G1" s="14" t="s">
        <v>0</v>
      </c>
      <c r="H1" s="22"/>
    </row>
    <row r="2" spans="1:8" x14ac:dyDescent="0.2">
      <c r="A2" s="18">
        <v>80</v>
      </c>
      <c r="B2" s="15" t="s">
        <v>1</v>
      </c>
      <c r="C2" s="9">
        <v>1</v>
      </c>
      <c r="D2" s="10">
        <v>1</v>
      </c>
      <c r="E2" s="10">
        <v>1</v>
      </c>
      <c r="F2" s="9" t="s">
        <v>2</v>
      </c>
      <c r="G2" s="15" t="s">
        <v>256</v>
      </c>
      <c r="H2" s="22"/>
    </row>
    <row r="3" spans="1:8" x14ac:dyDescent="0.2">
      <c r="A3" s="18">
        <v>81</v>
      </c>
      <c r="B3" s="15" t="s">
        <v>3</v>
      </c>
      <c r="C3" s="9">
        <v>10</v>
      </c>
      <c r="D3" s="10">
        <f>E2+1</f>
        <v>2</v>
      </c>
      <c r="E3" s="10">
        <f>(C3+D3)-1</f>
        <v>11</v>
      </c>
      <c r="F3" s="9" t="s">
        <v>2</v>
      </c>
      <c r="G3" s="15" t="s">
        <v>262</v>
      </c>
      <c r="H3" s="22"/>
    </row>
    <row r="4" spans="1:8" ht="38.25" x14ac:dyDescent="0.2">
      <c r="A4" s="18">
        <v>82</v>
      </c>
      <c r="B4" s="15" t="s">
        <v>4</v>
      </c>
      <c r="C4" s="9">
        <v>5</v>
      </c>
      <c r="D4" s="10">
        <f t="shared" ref="D4:D10" si="0">E3+1</f>
        <v>12</v>
      </c>
      <c r="E4" s="10">
        <f t="shared" ref="E4" si="1">(C4+D4)-1</f>
        <v>16</v>
      </c>
      <c r="F4" s="9" t="s">
        <v>2</v>
      </c>
      <c r="G4" s="15" t="s">
        <v>228</v>
      </c>
      <c r="H4" s="22"/>
    </row>
    <row r="5" spans="1:8" x14ac:dyDescent="0.2">
      <c r="A5" s="9">
        <v>83</v>
      </c>
      <c r="B5" s="15" t="s">
        <v>211</v>
      </c>
      <c r="C5" s="9">
        <v>4</v>
      </c>
      <c r="D5" s="10">
        <f t="shared" si="0"/>
        <v>17</v>
      </c>
      <c r="E5" s="10">
        <f t="shared" ref="E5:E10" si="2">(C5+D5)-1</f>
        <v>20</v>
      </c>
      <c r="F5" s="9" t="s">
        <v>2</v>
      </c>
      <c r="G5" s="15" t="s">
        <v>212</v>
      </c>
      <c r="H5" s="22"/>
    </row>
    <row r="6" spans="1:8" x14ac:dyDescent="0.2">
      <c r="A6" s="9">
        <v>84</v>
      </c>
      <c r="B6" s="15" t="s">
        <v>25</v>
      </c>
      <c r="C6" s="9">
        <v>298</v>
      </c>
      <c r="D6" s="10">
        <f t="shared" si="0"/>
        <v>21</v>
      </c>
      <c r="E6" s="10">
        <f t="shared" si="2"/>
        <v>318</v>
      </c>
      <c r="F6" s="9" t="s">
        <v>6</v>
      </c>
      <c r="G6" s="15" t="s">
        <v>25</v>
      </c>
      <c r="H6" s="22"/>
    </row>
    <row r="7" spans="1:8" x14ac:dyDescent="0.2">
      <c r="A7" s="9" t="s">
        <v>213</v>
      </c>
      <c r="B7" s="15" t="s">
        <v>214</v>
      </c>
      <c r="C7" s="9">
        <v>8</v>
      </c>
      <c r="D7" s="10">
        <f t="shared" si="0"/>
        <v>319</v>
      </c>
      <c r="E7" s="10">
        <f t="shared" si="2"/>
        <v>326</v>
      </c>
      <c r="F7" s="9" t="s">
        <v>2</v>
      </c>
      <c r="G7" s="15" t="s">
        <v>215</v>
      </c>
      <c r="H7" s="22"/>
    </row>
    <row r="8" spans="1:8" ht="25.5" x14ac:dyDescent="0.2">
      <c r="A8" s="9" t="s">
        <v>216</v>
      </c>
      <c r="B8" s="15" t="s">
        <v>217</v>
      </c>
      <c r="C8" s="9">
        <v>11</v>
      </c>
      <c r="D8" s="10">
        <f t="shared" si="0"/>
        <v>327</v>
      </c>
      <c r="E8" s="10">
        <f t="shared" si="2"/>
        <v>337</v>
      </c>
      <c r="F8" s="9" t="s">
        <v>2</v>
      </c>
      <c r="G8" s="15" t="s">
        <v>218</v>
      </c>
      <c r="H8" s="22"/>
    </row>
    <row r="9" spans="1:8" x14ac:dyDescent="0.2">
      <c r="A9" s="9" t="s">
        <v>219</v>
      </c>
      <c r="B9" s="15" t="s">
        <v>220</v>
      </c>
      <c r="C9" s="9">
        <v>10</v>
      </c>
      <c r="D9" s="10">
        <f t="shared" si="0"/>
        <v>338</v>
      </c>
      <c r="E9" s="10">
        <f t="shared" si="2"/>
        <v>347</v>
      </c>
      <c r="F9" s="9" t="s">
        <v>2</v>
      </c>
      <c r="G9" s="15" t="s">
        <v>262</v>
      </c>
      <c r="H9" s="22"/>
    </row>
    <row r="10" spans="1:8" x14ac:dyDescent="0.2">
      <c r="A10" s="9" t="s">
        <v>221</v>
      </c>
      <c r="B10" s="15" t="s">
        <v>25</v>
      </c>
      <c r="C10" s="9">
        <v>353</v>
      </c>
      <c r="D10" s="10">
        <f t="shared" si="0"/>
        <v>348</v>
      </c>
      <c r="E10" s="10">
        <f t="shared" si="2"/>
        <v>700</v>
      </c>
      <c r="F10" s="9" t="s">
        <v>6</v>
      </c>
      <c r="G10" s="15" t="s">
        <v>25</v>
      </c>
      <c r="H10" s="22"/>
    </row>
    <row r="11" spans="1:8" x14ac:dyDescent="0.2">
      <c r="H11" s="22"/>
    </row>
    <row r="12" spans="1:8" x14ac:dyDescent="0.2">
      <c r="H12" s="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F16" sqref="F16"/>
    </sheetView>
  </sheetViews>
  <sheetFormatPr defaultRowHeight="15" x14ac:dyDescent="0.25"/>
  <cols>
    <col min="2" max="2" width="13.42578125" customWidth="1"/>
    <col min="3" max="3" width="15.5703125" customWidth="1"/>
    <col min="4" max="4" width="15.85546875" customWidth="1"/>
  </cols>
  <sheetData>
    <row r="1" spans="1:8" ht="21" x14ac:dyDescent="0.35">
      <c r="A1" s="30" t="s">
        <v>286</v>
      </c>
    </row>
    <row r="2" spans="1:8" ht="15.75" x14ac:dyDescent="0.25">
      <c r="B2" s="32" t="s">
        <v>287</v>
      </c>
      <c r="C2" s="32"/>
      <c r="D2" s="32"/>
      <c r="E2" s="32"/>
      <c r="F2" s="32"/>
      <c r="G2" s="32"/>
      <c r="H2" s="32"/>
    </row>
    <row r="3" spans="1:8" ht="15.75" x14ac:dyDescent="0.25">
      <c r="B3" s="32" t="s">
        <v>289</v>
      </c>
      <c r="C3" s="32"/>
      <c r="D3" s="32"/>
      <c r="E3" s="32"/>
      <c r="F3" s="32"/>
      <c r="G3" s="32"/>
      <c r="H3" s="32"/>
    </row>
    <row r="4" spans="1:8" ht="15.75" x14ac:dyDescent="0.25">
      <c r="B4" s="32" t="s">
        <v>288</v>
      </c>
      <c r="C4" s="32"/>
      <c r="D4" s="32"/>
      <c r="E4" s="32"/>
      <c r="F4" s="32"/>
      <c r="G4" s="32"/>
      <c r="H4" s="32"/>
    </row>
    <row r="5" spans="1:8" ht="15.75" x14ac:dyDescent="0.25">
      <c r="B5" s="26"/>
    </row>
    <row r="6" spans="1:8" x14ac:dyDescent="0.25">
      <c r="B6" s="27" t="s">
        <v>263</v>
      </c>
    </row>
    <row r="7" spans="1:8" x14ac:dyDescent="0.25">
      <c r="B7" s="27"/>
    </row>
    <row r="8" spans="1:8" ht="25.5" customHeight="1" x14ac:dyDescent="0.25">
      <c r="B8" s="28"/>
      <c r="C8" s="28" t="s">
        <v>264</v>
      </c>
      <c r="D8" s="28" t="s">
        <v>265</v>
      </c>
    </row>
    <row r="9" spans="1:8" x14ac:dyDescent="0.25">
      <c r="B9" s="28"/>
      <c r="C9" s="28" t="s">
        <v>266</v>
      </c>
      <c r="D9" s="28" t="s">
        <v>276</v>
      </c>
    </row>
    <row r="10" spans="1:8" x14ac:dyDescent="0.25">
      <c r="B10" s="28"/>
      <c r="C10" s="28" t="s">
        <v>267</v>
      </c>
      <c r="D10" s="28" t="s">
        <v>277</v>
      </c>
    </row>
    <row r="11" spans="1:8" x14ac:dyDescent="0.25">
      <c r="B11" s="28"/>
      <c r="C11" s="28" t="s">
        <v>268</v>
      </c>
      <c r="D11" s="28" t="s">
        <v>278</v>
      </c>
    </row>
    <row r="12" spans="1:8" x14ac:dyDescent="0.25">
      <c r="B12" s="28"/>
      <c r="C12" s="28" t="s">
        <v>269</v>
      </c>
      <c r="D12" s="28" t="s">
        <v>279</v>
      </c>
    </row>
    <row r="13" spans="1:8" x14ac:dyDescent="0.25">
      <c r="B13" s="28"/>
      <c r="C13" s="28" t="s">
        <v>270</v>
      </c>
      <c r="D13" s="28" t="s">
        <v>280</v>
      </c>
    </row>
    <row r="14" spans="1:8" x14ac:dyDescent="0.25">
      <c r="B14" s="28"/>
      <c r="C14" s="28" t="s">
        <v>271</v>
      </c>
      <c r="D14" s="28" t="s">
        <v>281</v>
      </c>
    </row>
    <row r="15" spans="1:8" x14ac:dyDescent="0.25">
      <c r="B15" s="28"/>
      <c r="C15" s="28" t="s">
        <v>272</v>
      </c>
      <c r="D15" s="28" t="s">
        <v>282</v>
      </c>
    </row>
    <row r="16" spans="1:8" x14ac:dyDescent="0.25">
      <c r="B16" s="28"/>
      <c r="C16" s="28" t="s">
        <v>273</v>
      </c>
      <c r="D16" s="28" t="s">
        <v>283</v>
      </c>
    </row>
    <row r="17" spans="2:7" x14ac:dyDescent="0.25">
      <c r="B17" s="28"/>
      <c r="C17" s="28" t="s">
        <v>274</v>
      </c>
      <c r="D17" s="28" t="s">
        <v>284</v>
      </c>
    </row>
    <row r="18" spans="2:7" x14ac:dyDescent="0.25">
      <c r="B18" s="28"/>
      <c r="C18" s="28" t="s">
        <v>275</v>
      </c>
      <c r="D18" s="28" t="s">
        <v>285</v>
      </c>
    </row>
    <row r="19" spans="2:7" x14ac:dyDescent="0.25">
      <c r="B19" s="27"/>
    </row>
    <row r="20" spans="2:7" ht="15.75" x14ac:dyDescent="0.25">
      <c r="B20" s="29"/>
    </row>
    <row r="21" spans="2:7" ht="15.75" x14ac:dyDescent="0.25">
      <c r="B21" s="26"/>
    </row>
    <row r="22" spans="2:7" ht="15.75" x14ac:dyDescent="0.25">
      <c r="C22" s="25"/>
      <c r="D22" s="25"/>
      <c r="E22" s="25"/>
      <c r="F22" s="25"/>
      <c r="G22" s="25"/>
    </row>
  </sheetData>
  <mergeCells count="3">
    <mergeCell ref="B2:H2"/>
    <mergeCell ref="B4:H4"/>
    <mergeCell ref="B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Processor Record</vt:lpstr>
      <vt:lpstr>Pharmacy Record</vt:lpstr>
      <vt:lpstr>Claim Record</vt:lpstr>
      <vt:lpstr>Pharmacy Batch Control Record</vt:lpstr>
      <vt:lpstr>Tape Batch Control Record</vt:lpstr>
      <vt:lpstr>Additional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MacDonald</dc:creator>
  <cp:lastModifiedBy>Souza, Kevin</cp:lastModifiedBy>
  <dcterms:created xsi:type="dcterms:W3CDTF">2015-09-18T12:43:56Z</dcterms:created>
  <dcterms:modified xsi:type="dcterms:W3CDTF">2020-07-17T00:00:28Z</dcterms:modified>
</cp:coreProperties>
</file>